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tabRatio="877" activeTab="0"/>
  </bookViews>
  <sheets>
    <sheet name="封面" sheetId="1" r:id="rId1"/>
    <sheet name="2016年度准格尔旗本级一般公共预算收支决算总表" sheetId="2" r:id="rId2"/>
    <sheet name="2016年度准格尔旗本级一般公共预算收入决算表" sheetId="3" r:id="rId3"/>
    <sheet name="2016年准格尔旗一般公共预算支出决算表" sheetId="4" r:id="rId4"/>
    <sheet name="2016年准格尔旗本级一般公共预算支出决算表" sheetId="5" r:id="rId5"/>
    <sheet name="2016年度准格尔旗本级一般公共预算基本支出经济分类决算表" sheetId="6" r:id="rId6"/>
    <sheet name="2016年准格尔旗本级一般公共预算对下转移支付决算表" sheetId="7" r:id="rId7"/>
    <sheet name="2016年旗本级一般公共预算对下税收返还和转移支付分地区决算表" sheetId="8" r:id="rId8"/>
    <sheet name="2016年度准格尔旗本级政府性基金收支决算总表" sheetId="9" r:id="rId9"/>
    <sheet name="2016年准格尔旗本级政府性基金预算收入决算表" sheetId="10" r:id="rId10"/>
    <sheet name="2016年准格尔旗本级政府性基金预算支出决算表" sheetId="11" r:id="rId11"/>
    <sheet name="2016年准格尔旗本级政府性基金预算对下转移支付决算表" sheetId="12" r:id="rId12"/>
    <sheet name="2016年准格尔旗本级国有资本经营预算收入决算表" sheetId="13" r:id="rId13"/>
    <sheet name="2016年准格尔旗本级国有资本经营预算收支决算总表" sheetId="14" r:id="rId14"/>
    <sheet name="2016年准格尔旗本级国有资本经营预算支出决算表" sheetId="15" r:id="rId15"/>
    <sheet name="2016年度准格尔旗本级社会保险基金收支情况表" sheetId="16" r:id="rId16"/>
    <sheet name="2016年度准格尔旗本级地方政府债务余额情况表" sheetId="17" r:id="rId17"/>
    <sheet name="2016年“三公”经费支出决算表" sheetId="18" r:id="rId18"/>
    <sheet name="Sheet1" sheetId="19" r:id="rId19"/>
  </sheets>
  <definedNames>
    <definedName name="_xlnm.Print_Titles" localSheetId="5">'2016年度准格尔旗本级一般公共预算基本支出经济分类决算表'!$A:$B,'2016年度准格尔旗本级一般公共预算基本支出经济分类决算表'!$2:$7</definedName>
    <definedName name="_xlnm.Print_Titles" localSheetId="1">'2016年度准格尔旗本级一般公共预算收支决算总表'!$2:$4</definedName>
  </definedNames>
  <calcPr fullCalcOnLoad="1"/>
</workbook>
</file>

<file path=xl/sharedStrings.xml><?xml version="1.0" encoding="utf-8"?>
<sst xmlns="http://schemas.openxmlformats.org/spreadsheetml/2006/main" count="1869" uniqueCount="1188">
  <si>
    <t>附件1</t>
  </si>
  <si>
    <t>单位:万元</t>
  </si>
  <si>
    <t>预算科目</t>
  </si>
  <si>
    <t>决算数</t>
  </si>
  <si>
    <t>本 年 收 入 合 计</t>
  </si>
  <si>
    <t>本 年 支 出 合 计</t>
  </si>
  <si>
    <t>上级补助收入</t>
  </si>
  <si>
    <t>上解上级支出</t>
  </si>
  <si>
    <t xml:space="preserve">  返还性收入</t>
  </si>
  <si>
    <t xml:space="preserve">  一般性转移支付收入</t>
  </si>
  <si>
    <t xml:space="preserve">  专项转移支付收入</t>
  </si>
  <si>
    <t>省补助计划单列市收入</t>
  </si>
  <si>
    <t xml:space="preserve">计划单列市上解省支出 </t>
  </si>
  <si>
    <t>接受其他地区援助收入</t>
  </si>
  <si>
    <t>援助其他地区支出</t>
  </si>
  <si>
    <t>债务(转贷)收入</t>
  </si>
  <si>
    <t>债务还本支出</t>
  </si>
  <si>
    <t>增设预算周转金</t>
  </si>
  <si>
    <t>国债转贷收入、上年结余及转补助数</t>
  </si>
  <si>
    <t>国债转贷拨付数及年终结余</t>
  </si>
  <si>
    <t>待偿债置换一般债券上年结余</t>
  </si>
  <si>
    <t>待偿债置换一般债券结余</t>
  </si>
  <si>
    <t>上年结余</t>
  </si>
  <si>
    <t>调入预算稳定调节基金</t>
  </si>
  <si>
    <t>安排预算稳定调节基金</t>
  </si>
  <si>
    <t xml:space="preserve">调入资金   </t>
  </si>
  <si>
    <t>调出资金</t>
  </si>
  <si>
    <t xml:space="preserve">年终结余                         </t>
  </si>
  <si>
    <t>减:结转下年的支出</t>
  </si>
  <si>
    <t xml:space="preserve">  3.其他调入</t>
  </si>
  <si>
    <t>净结余</t>
  </si>
  <si>
    <t>收  入  总  计</t>
  </si>
  <si>
    <t>支  出  总  计</t>
  </si>
  <si>
    <t>单位：万元</t>
  </si>
  <si>
    <t>项          目</t>
  </si>
  <si>
    <t>备  注</t>
  </si>
  <si>
    <t xml:space="preserve">  营业税</t>
  </si>
  <si>
    <t xml:space="preserve">  资源税</t>
  </si>
  <si>
    <t xml:space="preserve">  城市维护建设税</t>
  </si>
  <si>
    <t xml:space="preserve">  房产税</t>
  </si>
  <si>
    <t xml:space="preserve">  印花税</t>
  </si>
  <si>
    <t xml:space="preserve">  城镇土地使用税</t>
  </si>
  <si>
    <t xml:space="preserve">  土地增值税</t>
  </si>
  <si>
    <t xml:space="preserve">  耕地占用税</t>
  </si>
  <si>
    <t xml:space="preserve">  契税</t>
  </si>
  <si>
    <t xml:space="preserve">  烟叶税</t>
  </si>
  <si>
    <t xml:space="preserve">  其他税收收入</t>
  </si>
  <si>
    <t xml:space="preserve">  专项收入</t>
  </si>
  <si>
    <t xml:space="preserve">  罚没收入</t>
  </si>
  <si>
    <t xml:space="preserve">  国有资本经营收入</t>
  </si>
  <si>
    <t xml:space="preserve">  国有资源（资产）有偿使用收入</t>
  </si>
  <si>
    <t xml:space="preserve">  其他收入</t>
  </si>
  <si>
    <t>一般公共预算支出</t>
  </si>
  <si>
    <t>一般公共服务支出</t>
  </si>
  <si>
    <t xml:space="preserve">  人大事务</t>
  </si>
  <si>
    <t xml:space="preserve">    行政运行</t>
  </si>
  <si>
    <t xml:space="preserve">    一般行政管理事务</t>
  </si>
  <si>
    <t xml:space="preserve">    机关服务</t>
  </si>
  <si>
    <t xml:space="preserve">    人大代表履职能力提升</t>
  </si>
  <si>
    <t xml:space="preserve">    事业运行</t>
  </si>
  <si>
    <t xml:space="preserve">  政协事务</t>
  </si>
  <si>
    <t xml:space="preserve">    其他政协事务支出</t>
  </si>
  <si>
    <t xml:space="preserve">  政府办公厅(室)及相关机构事务</t>
  </si>
  <si>
    <t xml:space="preserve">    信访事务</t>
  </si>
  <si>
    <t xml:space="preserve">    其他政府办公厅(室)及相关机构事务支出</t>
  </si>
  <si>
    <t xml:space="preserve">  发展与改革事务</t>
  </si>
  <si>
    <t xml:space="preserve">    其他发展与改革事务支出</t>
  </si>
  <si>
    <t xml:space="preserve">  统计信息事务</t>
  </si>
  <si>
    <t xml:space="preserve">    信息事务</t>
  </si>
  <si>
    <t xml:space="preserve">    专项普查活动</t>
  </si>
  <si>
    <t xml:space="preserve">    其他统计信息事务支出</t>
  </si>
  <si>
    <t xml:space="preserve">  财政事务</t>
  </si>
  <si>
    <t xml:space="preserve">    财政监察</t>
  </si>
  <si>
    <t xml:space="preserve">    其他财政事务支出</t>
  </si>
  <si>
    <t xml:space="preserve">  税收事务</t>
  </si>
  <si>
    <t xml:space="preserve">    代扣代收代征税款手续费</t>
  </si>
  <si>
    <t xml:space="preserve">  审计事务</t>
  </si>
  <si>
    <t xml:space="preserve">    审计业务</t>
  </si>
  <si>
    <t xml:space="preserve">    其他审计事务支出</t>
  </si>
  <si>
    <t xml:space="preserve">  人力资源事务</t>
  </si>
  <si>
    <t xml:space="preserve">    引进人才费用</t>
  </si>
  <si>
    <t xml:space="preserve">    其他人力资源事务支出</t>
  </si>
  <si>
    <t xml:space="preserve">  纪检监察事务</t>
  </si>
  <si>
    <t xml:space="preserve">    其他纪检监察事务支出</t>
  </si>
  <si>
    <t xml:space="preserve">  商贸事务</t>
  </si>
  <si>
    <t xml:space="preserve">    其他商贸事务支出</t>
  </si>
  <si>
    <t xml:space="preserve">  工商行政管理事务</t>
  </si>
  <si>
    <t xml:space="preserve">    消费者权益保护</t>
  </si>
  <si>
    <t xml:space="preserve">    其他工商行政管理事务支出</t>
  </si>
  <si>
    <t xml:space="preserve">  质量技术监督与检验检疫事务</t>
  </si>
  <si>
    <t xml:space="preserve">  民族事务</t>
  </si>
  <si>
    <t xml:space="preserve">    民族工作专项</t>
  </si>
  <si>
    <t xml:space="preserve">    其他民族事务支出</t>
  </si>
  <si>
    <t xml:space="preserve">  宗教事务</t>
  </si>
  <si>
    <t xml:space="preserve">    其他宗教事务支出</t>
  </si>
  <si>
    <t xml:space="preserve">  档案事务</t>
  </si>
  <si>
    <t xml:space="preserve">    档案馆</t>
  </si>
  <si>
    <t xml:space="preserve">    其他档案事务支出</t>
  </si>
  <si>
    <t xml:space="preserve">  民主党派及工商联事务</t>
  </si>
  <si>
    <t xml:space="preserve">  群众团体事务</t>
  </si>
  <si>
    <t xml:space="preserve">    其他群众团体事务支出</t>
  </si>
  <si>
    <t xml:space="preserve">  党委办公厅(室)及相关机构事务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</si>
  <si>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</si>
  <si>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</si>
  <si>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</si>
  <si>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</si>
  <si>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</si>
  <si>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</si>
  <si>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</si>
  <si>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其他共产党事务支出(款)</t>
  </si>
  <si>
    <t xml:space="preserve">  其他一般公共服务支出(款)</t>
  </si>
  <si>
    <t xml:space="preserve">    其他一般公共服务支出(项)</t>
  </si>
  <si>
    <t>国防支出</t>
  </si>
  <si>
    <t xml:space="preserve">  国防动员</t>
  </si>
  <si>
    <t xml:space="preserve">    人民防空</t>
  </si>
  <si>
    <t>公共安全支出</t>
  </si>
  <si>
    <t xml:space="preserve">  武装警察</t>
  </si>
  <si>
    <t xml:space="preserve">    内卫</t>
  </si>
  <si>
    <t xml:space="preserve">    消防</t>
  </si>
  <si>
    <t xml:space="preserve">    其他武装警察支出</t>
  </si>
  <si>
    <t xml:space="preserve">  公安</t>
  </si>
  <si>
    <t xml:space="preserve">    禁毒管理</t>
  </si>
  <si>
    <t xml:space="preserve">    拘押收教场所管理</t>
  </si>
  <si>
    <t xml:space="preserve">    其他公安支出</t>
  </si>
  <si>
    <t xml:space="preserve">  检察</t>
  </si>
  <si>
    <t xml:space="preserve">    其他检察支出</t>
  </si>
  <si>
    <t xml:space="preserve">  法院</t>
  </si>
  <si>
    <t xml:space="preserve">    其他法院支出</t>
  </si>
  <si>
    <t xml:space="preserve">  司法</t>
  </si>
  <si>
    <t xml:space="preserve">    社区矫正</t>
  </si>
  <si>
    <t xml:space="preserve">    其他司法支出</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</si>
  <si>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</si>
  <si>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</si>
  <si>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</si>
  <si>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</si>
  <si>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</si>
  <si>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</si>
  <si>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</si>
  <si>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</si>
  <si>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</si>
  <si>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</si>
  <si>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</si>
  <si>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中专教育</t>
  </si>
  <si>
    <t xml:space="preserve">    职业高中教育</t>
  </si>
  <si>
    <t xml:space="preserve">  进修及培训</t>
  </si>
  <si>
    <t xml:space="preserve">    教师进修</t>
  </si>
  <si>
    <t xml:space="preserve">    干部教育</t>
  </si>
  <si>
    <t xml:space="preserve">  教育费附加安排的支出</t>
  </si>
  <si>
    <t xml:space="preserve">    农村中小学校舍建设</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</si>
  <si>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</si>
  <si>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</si>
  <si>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</si>
  <si>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</si>
  <si>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</si>
  <si>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</si>
  <si>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</si>
  <si>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机构运行</t>
  </si>
  <si>
    <t xml:space="preserve">  技术研究与开发</t>
  </si>
  <si>
    <t xml:space="preserve">    应用技术研究与开发</t>
  </si>
  <si>
    <t xml:space="preserve">    产业技术研究与开发</t>
  </si>
  <si>
    <t xml:space="preserve">  科学技术普及</t>
  </si>
  <si>
    <t xml:space="preserve">    科普活动</t>
  </si>
  <si>
    <t xml:space="preserve">    其他科学技术普及支出</t>
  </si>
  <si>
    <t xml:space="preserve">  科技重大项目</t>
  </si>
  <si>
    <t xml:space="preserve">    科技重大专项</t>
  </si>
  <si>
    <t>文化体育与传媒支出</t>
  </si>
  <si>
    <t xml:space="preserve">  文化</t>
  </si>
  <si>
    <t xml:space="preserve">    图书馆</t>
  </si>
  <si>
    <t xml:space="preserve">    艺术表演团体</t>
  </si>
  <si>
    <t xml:space="preserve">    文化活动</t>
  </si>
  <si>
    <t xml:space="preserve">    群众文化</t>
  </si>
  <si>
    <t xml:space="preserve">    文化创作与保护</t>
  </si>
  <si>
    <t xml:space="preserve">    文化市场管理</t>
  </si>
  <si>
    <t xml:space="preserve">    其他文化支出</t>
  </si>
  <si>
    <t xml:space="preserve">  文物</t>
  </si>
  <si>
    <t xml:space="preserve">    博物馆</t>
  </si>
  <si>
    <t xml:space="preserve">    历史名城与古迹</t>
  </si>
  <si>
    <t xml:space="preserve">    其他文物支出</t>
  </si>
  <si>
    <t xml:space="preserve">  体育</t>
  </si>
  <si>
    <t xml:space="preserve">  新闻出版广播影视</t>
  </si>
  <si>
    <t xml:space="preserve">    电视</t>
  </si>
  <si>
    <t xml:space="preserve">    电影</t>
  </si>
  <si>
    <t xml:space="preserve">    出版发行</t>
  </si>
  <si>
    <t xml:space="preserve">    其他新闻出版广播影视支出</t>
  </si>
  <si>
    <t xml:space="preserve">  其他文化体育与传媒支出(款)</t>
  </si>
  <si>
    <t xml:space="preserve">    其他文化体育与传媒支出(项)</t>
  </si>
  <si>
    <t>社会保障和就业支出</t>
  </si>
  <si>
    <t xml:space="preserve">  人力资源和社会保障管理事务</t>
  </si>
  <si>
    <t xml:space="preserve">    社会保险经办机构</t>
  </si>
  <si>
    <t xml:space="preserve">  民政管理事务</t>
  </si>
  <si>
    <t xml:space="preserve">    拥军优属</t>
  </si>
  <si>
    <t xml:space="preserve">    老龄事务</t>
  </si>
  <si>
    <t xml:space="preserve">    行政区划和地名管理</t>
  </si>
  <si>
    <t xml:space="preserve">    基层政权和社区建设</t>
  </si>
  <si>
    <t xml:space="preserve">    其他民政管理事务支出</t>
  </si>
  <si>
    <t xml:space="preserve">  财政对社会保险基金的补助</t>
  </si>
  <si>
    <t xml:space="preserve">    财政对基本养老保险基金的补助</t>
  </si>
  <si>
    <t xml:space="preserve">    财政对城乡居民基本养老保险基金的补助</t>
  </si>
  <si>
    <t xml:space="preserve">    财政对其他社会保险基金的补助</t>
  </si>
  <si>
    <t xml:space="preserve">  补充全国社会保障基金</t>
  </si>
  <si>
    <t xml:space="preserve">  行政事业单位离退休</t>
  </si>
  <si>
    <t xml:space="preserve">    归口管理的行政单位离退休</t>
  </si>
  <si>
    <t xml:space="preserve">    事业单位离退休</t>
  </si>
  <si>
    <t xml:space="preserve">    离退休人员管理机构</t>
  </si>
  <si>
    <t xml:space="preserve">  就业补助</t>
  </si>
  <si>
    <t xml:space="preserve">    职业培训补贴</t>
  </si>
  <si>
    <t xml:space="preserve">    社会保险补贴</t>
  </si>
  <si>
    <t xml:space="preserve">    公益性岗位补贴</t>
  </si>
  <si>
    <t xml:space="preserve">    职业技能鉴定补贴</t>
  </si>
  <si>
    <t xml:space="preserve">    就业见习补贴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</si>
  <si>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</si>
  <si>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</si>
  <si>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</si>
  <si>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</si>
  <si>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</si>
  <si>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</si>
  <si>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</si>
  <si>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其他优抚支出</t>
  </si>
  <si>
    <t xml:space="preserve">  社会福利</t>
  </si>
  <si>
    <t xml:space="preserve">    儿童福利</t>
  </si>
  <si>
    <t xml:space="preserve">    老年福利</t>
  </si>
  <si>
    <t xml:space="preserve">    其他社会福利支出</t>
  </si>
  <si>
    <t xml:space="preserve">  残疾人事业</t>
  </si>
  <si>
    <t xml:space="preserve">    残疾人康复</t>
  </si>
  <si>
    <t xml:space="preserve">    残疾人就业和扶贫</t>
  </si>
  <si>
    <t xml:space="preserve">    其他残疾人事业支出</t>
  </si>
  <si>
    <t xml:space="preserve">  自然灾害生活救助</t>
  </si>
  <si>
    <t xml:space="preserve">    中央自然灾害生活补助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</si>
  <si>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</si>
  <si>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</si>
  <si>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</si>
  <si>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</si>
  <si>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</si>
  <si>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</si>
  <si>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</si>
  <si>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</si>
  <si>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特困人员供养</t>
  </si>
  <si>
    <t xml:space="preserve">    城市特困人员供养支出</t>
  </si>
  <si>
    <t xml:space="preserve">    农村五保供养支出</t>
  </si>
  <si>
    <t xml:space="preserve">  其他生活救助</t>
  </si>
  <si>
    <t xml:space="preserve">    其他城市生活救助</t>
  </si>
  <si>
    <t xml:space="preserve">    其他农村生活救助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</si>
  <si>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</si>
  <si>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</si>
  <si>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</si>
  <si>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</si>
  <si>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</si>
  <si>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</si>
  <si>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</si>
  <si>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</si>
  <si>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</si>
  <si>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</si>
  <si>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</si>
  <si>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</si>
  <si>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</si>
  <si>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</si>
  <si>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</si>
  <si>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</si>
  <si>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</si>
  <si>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基本公共卫生服务</t>
  </si>
  <si>
    <t xml:space="preserve">    重大公共卫生专项</t>
  </si>
  <si>
    <t xml:space="preserve">  医疗保障</t>
  </si>
  <si>
    <t xml:space="preserve">    行政单位医疗</t>
  </si>
  <si>
    <t xml:space="preserve">    公务员医疗补助</t>
  </si>
  <si>
    <t xml:space="preserve">    优抚对象医疗补助</t>
  </si>
  <si>
    <t xml:space="preserve">    新型农村合作医疗</t>
  </si>
  <si>
    <t xml:space="preserve">    城镇居民基本医疗保险</t>
  </si>
  <si>
    <t xml:space="preserve">    城乡医疗救助</t>
  </si>
  <si>
    <t xml:space="preserve">    其他医疗保障支出</t>
  </si>
  <si>
    <t xml:space="preserve">  中医药</t>
  </si>
  <si>
    <t xml:space="preserve">    中医(民族医)药专项</t>
  </si>
  <si>
    <t xml:space="preserve">  计划生育事务</t>
  </si>
  <si>
    <t xml:space="preserve">    计划生育机构</t>
  </si>
  <si>
    <t xml:space="preserve">    计划生育服务</t>
  </si>
  <si>
    <t xml:space="preserve">  食品和药品监督管理事务</t>
  </si>
  <si>
    <t xml:space="preserve">    其他食品和药品监督管理事务支出</t>
  </si>
  <si>
    <t xml:space="preserve">  其他医疗卫生与计划生育支出(款)</t>
  </si>
  <si>
    <t xml:space="preserve">    其他医疗卫生与计划生育支出(项)</t>
  </si>
  <si>
    <t>节能环保支出</t>
  </si>
  <si>
    <t xml:space="preserve">  环境保护管理事务</t>
  </si>
  <si>
    <t xml:space="preserve">    其他环境保护管理事务支出</t>
  </si>
  <si>
    <t xml:space="preserve">  环境监测与监察</t>
  </si>
  <si>
    <t xml:space="preserve">    其他环境监测与监察支出</t>
  </si>
  <si>
    <t xml:space="preserve">  污染防治</t>
  </si>
  <si>
    <t xml:space="preserve">    大气</t>
  </si>
  <si>
    <t xml:space="preserve">    水体</t>
  </si>
  <si>
    <t xml:space="preserve">    固体废弃物与化学品</t>
  </si>
  <si>
    <t xml:space="preserve">    排污费安排的支出</t>
  </si>
  <si>
    <t xml:space="preserve">    其他污染防治支出</t>
  </si>
  <si>
    <t xml:space="preserve">  天然林保护</t>
  </si>
  <si>
    <t xml:space="preserve">    森林管护</t>
  </si>
  <si>
    <t xml:space="preserve">    政策性社会性支出补助</t>
  </si>
  <si>
    <t xml:space="preserve">    天然林保护工程建设</t>
  </si>
  <si>
    <t xml:space="preserve">    其他天然林保护支出</t>
  </si>
  <si>
    <t xml:space="preserve">  退耕还林</t>
  </si>
  <si>
    <t xml:space="preserve">    其他退耕还林支出</t>
  </si>
  <si>
    <t xml:space="preserve">  风沙荒漠治理</t>
  </si>
  <si>
    <t xml:space="preserve">    京津风沙源治理工程建设</t>
  </si>
  <si>
    <t xml:space="preserve">  能源节约利用(款)</t>
  </si>
  <si>
    <t xml:space="preserve">    能源节约利用(项)</t>
  </si>
  <si>
    <t xml:space="preserve">  可再生能源(款)</t>
  </si>
  <si>
    <t xml:space="preserve">    可再生能源(项)</t>
  </si>
  <si>
    <t xml:space="preserve">  循环经济(款)</t>
  </si>
  <si>
    <t xml:space="preserve">    循环经济(项)</t>
  </si>
  <si>
    <t xml:space="preserve">  能源管理事务</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</si>
  <si>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</si>
  <si>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</si>
  <si>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</si>
  <si>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</si>
  <si>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</si>
  <si>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</si>
  <si>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工程建设管理</t>
  </si>
  <si>
    <t xml:space="preserve">    住宅建设与房地产市场监管</t>
  </si>
  <si>
    <t xml:space="preserve">    其他城乡社区管理事务支出</t>
  </si>
  <si>
    <t xml:space="preserve">  城乡社区规划与管理(款)</t>
  </si>
  <si>
    <t xml:space="preserve">    城乡社区规划与管理(项)</t>
  </si>
  <si>
    <t xml:space="preserve">  城乡社区公共设施</t>
  </si>
  <si>
    <t xml:space="preserve">    其他城乡社区公共设施支出</t>
  </si>
  <si>
    <t xml:space="preserve">  城乡社区环境卫生(款)</t>
  </si>
  <si>
    <t xml:space="preserve">    城乡社区环境卫生(项)</t>
  </si>
  <si>
    <t xml:space="preserve">  其他城乡社区支出(款)</t>
  </si>
  <si>
    <t xml:space="preserve">    其他城乡社区支出(项)</t>
  </si>
  <si>
    <t>农林水支出</t>
  </si>
  <si>
    <t xml:space="preserve">  农业</t>
  </si>
  <si>
    <t xml:space="preserve">    科技转化与推广服务</t>
  </si>
  <si>
    <t xml:space="preserve">    病虫害控制</t>
  </si>
  <si>
    <t xml:space="preserve">    农业行业业务管理</t>
  </si>
  <si>
    <t xml:space="preserve">    农业生产支持补贴</t>
  </si>
  <si>
    <t xml:space="preserve">    农业组织化与产业化经营</t>
  </si>
  <si>
    <t xml:space="preserve">    农产品加工与促销</t>
  </si>
  <si>
    <t xml:space="preserve">    农业资源保护修复与利用</t>
  </si>
  <si>
    <t xml:space="preserve">    农村道路建设</t>
  </si>
  <si>
    <t xml:space="preserve">    成品油价格改革对渔业的补贴</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</si>
  <si>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</si>
  <si>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</si>
  <si>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</si>
  <si>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</si>
  <si>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</si>
  <si>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</si>
  <si>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森林生态效益补偿</t>
  </si>
  <si>
    <t xml:space="preserve">    动植物保护</t>
  </si>
  <si>
    <t xml:space="preserve">    林业执法与监督</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</si>
  <si>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</si>
  <si>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</si>
  <si>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</si>
  <si>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</si>
  <si>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</si>
  <si>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</si>
  <si>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</si>
  <si>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水土保持</t>
  </si>
  <si>
    <t xml:space="preserve">    水质监测</t>
  </si>
  <si>
    <t xml:space="preserve">    防汛</t>
  </si>
  <si>
    <t xml:space="preserve">    抗旱</t>
  </si>
  <si>
    <t xml:space="preserve">    农田水利</t>
  </si>
  <si>
    <t xml:space="preserve">    江河湖库水系综合整治</t>
  </si>
  <si>
    <t xml:space="preserve">    水资源费安排的支出</t>
  </si>
  <si>
    <t xml:space="preserve">    农村人畜饮水</t>
  </si>
  <si>
    <t xml:space="preserve">    其他水利支出</t>
  </si>
  <si>
    <t xml:space="preserve">    南水北调工程建设</t>
  </si>
  <si>
    <t xml:space="preserve">  扶贫</t>
  </si>
  <si>
    <t xml:space="preserve">    农村基础设施建设</t>
  </si>
  <si>
    <t xml:space="preserve">    生产发展</t>
  </si>
  <si>
    <t xml:space="preserve">    扶贫贷款奖补和贴息</t>
  </si>
  <si>
    <t xml:space="preserve">    其他扶贫支出</t>
  </si>
  <si>
    <t xml:space="preserve">  农业综合开发</t>
  </si>
  <si>
    <t xml:space="preserve">    土地治理</t>
  </si>
  <si>
    <t xml:space="preserve">    产业化经营</t>
  </si>
  <si>
    <t xml:space="preserve">  农村综合改革</t>
  </si>
  <si>
    <t xml:space="preserve">    对村级一事一议的补助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</si>
  <si>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</si>
  <si>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</si>
  <si>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</si>
  <si>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</si>
  <si>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</si>
  <si>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其他普惠金融发展支出</t>
  </si>
  <si>
    <t xml:space="preserve">  其他农林水支出(款)</t>
  </si>
  <si>
    <t xml:space="preserve">    其他农林水支出(项)</t>
  </si>
  <si>
    <t>交通运输支出</t>
  </si>
  <si>
    <t xml:space="preserve">  公路水路运输</t>
  </si>
  <si>
    <t xml:space="preserve">    公路新建</t>
  </si>
  <si>
    <t xml:space="preserve">    公路改建</t>
  </si>
  <si>
    <t xml:space="preserve">    公路养护</t>
  </si>
  <si>
    <t xml:space="preserve">    公路运输管理</t>
  </si>
  <si>
    <t xml:space="preserve">    港口设施</t>
  </si>
  <si>
    <t xml:space="preserve">    其他公路水路运输支出</t>
  </si>
  <si>
    <t xml:space="preserve">  铁路运输</t>
  </si>
  <si>
    <t xml:space="preserve">    其他铁路运输支出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</si>
  <si>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</si>
  <si>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</si>
  <si>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</si>
  <si>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</si>
  <si>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</si>
  <si>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车辆购置税支出</t>
  </si>
  <si>
    <t xml:space="preserve">    车辆购置税用于农村公路建设支出</t>
  </si>
  <si>
    <t xml:space="preserve">    车辆购置税其他支出</t>
  </si>
  <si>
    <t>资源勘探信息等支出</t>
  </si>
  <si>
    <t xml:space="preserve">  资源勘探开发</t>
  </si>
  <si>
    <t xml:space="preserve">    煤炭勘探开采和洗选</t>
  </si>
  <si>
    <t xml:space="preserve">    其他资源勘探业支出</t>
  </si>
  <si>
    <t xml:space="preserve">  安全生产监管</t>
  </si>
  <si>
    <t xml:space="preserve">    其他安全生产监管支出</t>
  </si>
  <si>
    <t xml:space="preserve">  国有资产监管</t>
  </si>
  <si>
    <t xml:space="preserve">  支持中小企业发展和管理支出</t>
  </si>
  <si>
    <t xml:space="preserve">    其他支持中小企业发展和管理支出</t>
  </si>
  <si>
    <t xml:space="preserve">  其他资源勘探信息等支出(款)</t>
  </si>
  <si>
    <t xml:space="preserve">    其他资源勘探信息等支出(项)</t>
  </si>
  <si>
    <t>商业服务业等支出</t>
  </si>
  <si>
    <t xml:space="preserve">  商业流通事务</t>
  </si>
  <si>
    <t xml:space="preserve">    其他商业流通事务支出</t>
  </si>
  <si>
    <t xml:space="preserve">  旅游业管理与服务支出</t>
  </si>
  <si>
    <t xml:space="preserve">    其他旅游业管理与服务支出</t>
  </si>
  <si>
    <t xml:space="preserve">  涉外发展服务支出</t>
  </si>
  <si>
    <t xml:space="preserve">    其他涉外发展服务支出</t>
  </si>
  <si>
    <t xml:space="preserve">  其他商业服务业等支出(款)</t>
  </si>
  <si>
    <t xml:space="preserve">    服务业基础设施建设</t>
  </si>
  <si>
    <t xml:space="preserve">  其他支出</t>
  </si>
  <si>
    <t>国土海洋气象等支出</t>
  </si>
  <si>
    <t xml:space="preserve">  国土资源事务</t>
  </si>
  <si>
    <t xml:space="preserve">    土地资源调查</t>
  </si>
  <si>
    <t xml:space="preserve">    地质灾害防治</t>
  </si>
  <si>
    <t xml:space="preserve">    土地资源储备支出</t>
  </si>
  <si>
    <t xml:space="preserve">    其他国土资源事务支出</t>
  </si>
  <si>
    <t xml:space="preserve">  地震事务</t>
  </si>
  <si>
    <t xml:space="preserve">    地震灾害预防</t>
  </si>
  <si>
    <t xml:space="preserve">  气象事务</t>
  </si>
  <si>
    <t xml:space="preserve">    气象事业机构</t>
  </si>
  <si>
    <t xml:space="preserve">    其他气象事务支出</t>
  </si>
  <si>
    <t>住房保障支出</t>
  </si>
  <si>
    <t xml:space="preserve">  保障性安居工程支出</t>
  </si>
  <si>
    <t xml:space="preserve">    棚户区改造</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</si>
  <si>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</si>
  <si>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</si>
  <si>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</si>
  <si>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</si>
  <si>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</si>
  <si>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</si>
  <si>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购房补贴</t>
  </si>
  <si>
    <t xml:space="preserve">  城乡社区住宅</t>
  </si>
  <si>
    <t xml:space="preserve">    其他城乡社区住宅支出</t>
  </si>
  <si>
    <t>粮油物资储备支出</t>
  </si>
  <si>
    <t xml:space="preserve">  粮油事务</t>
  </si>
  <si>
    <t xml:space="preserve">    粮食财务挂账利息补贴</t>
  </si>
  <si>
    <t xml:space="preserve">    其他粮油事务支出</t>
  </si>
  <si>
    <t xml:space="preserve">  物资事务</t>
  </si>
  <si>
    <t xml:space="preserve">    仓库建设</t>
  </si>
  <si>
    <t>其他支出(类)</t>
  </si>
  <si>
    <t xml:space="preserve">  其他支出(款)</t>
  </si>
  <si>
    <t xml:space="preserve">    其他支出(项)</t>
  </si>
  <si>
    <t>债务付息支出</t>
  </si>
  <si>
    <t xml:space="preserve">  地方政府一般债务付息支出</t>
  </si>
  <si>
    <t xml:space="preserve">    地方政府其他一般债务付息支出</t>
  </si>
  <si>
    <t>债务发行费用支出</t>
  </si>
  <si>
    <t xml:space="preserve">  地方政府一般债务发行费用支出</t>
  </si>
  <si>
    <t>科目编码</t>
  </si>
  <si>
    <t>科目名称</t>
  </si>
  <si>
    <t>备注</t>
  </si>
  <si>
    <t>301</t>
  </si>
  <si>
    <t>工资福利支出</t>
  </si>
  <si>
    <t>30101</t>
  </si>
  <si>
    <t xml:space="preserve">  基本工资</t>
  </si>
  <si>
    <t>30102</t>
  </si>
  <si>
    <t xml:space="preserve">  津贴补贴</t>
  </si>
  <si>
    <t>30103</t>
  </si>
  <si>
    <t xml:space="preserve">  奖金</t>
  </si>
  <si>
    <t>30104</t>
  </si>
  <si>
    <t xml:space="preserve">  其他社会保障缴费</t>
  </si>
  <si>
    <t>30106</t>
  </si>
  <si>
    <t xml:space="preserve">  伙食补助费</t>
  </si>
  <si>
    <t>30107</t>
  </si>
  <si>
    <t xml:space="preserve">  绩效工资</t>
  </si>
  <si>
    <t xml:space="preserve">  机关事业单位基本养老保险缴费</t>
  </si>
  <si>
    <t xml:space="preserve">  职业年金缴费</t>
  </si>
  <si>
    <t xml:space="preserve">  其他工资福利支出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</si>
  <si>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</si>
  <si>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</si>
  <si>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</si>
  <si>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</si>
  <si>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</si>
  <si>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</si>
  <si>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</si>
  <si>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</si>
  <si>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</si>
  <si>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</si>
  <si>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</si>
  <si>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</si>
  <si>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</si>
  <si>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</si>
  <si>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</si>
  <si>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</si>
  <si>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</si>
  <si>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</si>
  <si>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</si>
  <si>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</si>
  <si>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</si>
  <si>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</si>
  <si>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</si>
  <si>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 </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</si>
  <si>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</si>
  <si>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</si>
  <si>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</si>
  <si>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</si>
  <si>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</si>
  <si>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</si>
  <si>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</si>
  <si>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</si>
  <si>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</si>
  <si>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</si>
  <si>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</si>
  <si>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</si>
  <si>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</si>
  <si>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</si>
  <si>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</si>
  <si>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</si>
  <si>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</si>
  <si>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</si>
  <si>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</si>
  <si>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</si>
  <si>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</si>
  <si>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</si>
  <si>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</si>
  <si>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</si>
  <si>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</si>
  <si>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</si>
  <si>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</si>
  <si>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</si>
  <si>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</si>
  <si>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</si>
  <si>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</si>
  <si>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</si>
  <si>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</si>
  <si>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</si>
  <si>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</si>
  <si>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</si>
  <si>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</si>
  <si>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</si>
  <si>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</si>
  <si>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</si>
  <si>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</si>
  <si>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</si>
  <si>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</si>
  <si>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</si>
  <si>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</si>
  <si>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</si>
  <si>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</si>
  <si>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t>
  </si>
  <si>
    <t>30308</t>
  </si>
  <si>
    <t xml:space="preserve">  助学金</t>
  </si>
  <si>
    <t>30309</t>
  </si>
  <si>
    <t xml:space="preserve">  奖励金</t>
  </si>
  <si>
    <t>30310</t>
  </si>
  <si>
    <t xml:space="preserve">  生产补贴</t>
  </si>
  <si>
    <t>30311</t>
  </si>
  <si>
    <t xml:space="preserve">  住房公积金</t>
  </si>
  <si>
    <t>30312</t>
  </si>
  <si>
    <t xml:space="preserve">  提租补贴</t>
  </si>
  <si>
    <t>30313</t>
  </si>
  <si>
    <t xml:space="preserve">  购房补贴</t>
  </si>
  <si>
    <t xml:space="preserve">  采暖补贴</t>
  </si>
  <si>
    <t xml:space="preserve">  物业服务补贴</t>
  </si>
  <si>
    <t>30399</t>
  </si>
  <si>
    <t xml:space="preserve">  其他对个人和家庭的补助支出</t>
  </si>
  <si>
    <t>304</t>
  </si>
  <si>
    <t>对企事业单位的补贴</t>
  </si>
  <si>
    <t>30401</t>
  </si>
  <si>
    <t xml:space="preserve">  企业政策性补贴</t>
  </si>
  <si>
    <t>30402</t>
  </si>
  <si>
    <t xml:space="preserve">  事业单位补贴</t>
  </si>
  <si>
    <t>30403</t>
  </si>
  <si>
    <t xml:space="preserve">  财政贴息</t>
  </si>
  <si>
    <t>30499</t>
  </si>
  <si>
    <t xml:space="preserve">  其他对企事业单位的补贴</t>
  </si>
  <si>
    <t>305</t>
  </si>
  <si>
    <t>转移性支出</t>
  </si>
  <si>
    <t>30501</t>
  </si>
  <si>
    <t xml:space="preserve">  不同级政府间转移性支出</t>
  </si>
  <si>
    <t>30502</t>
  </si>
  <si>
    <t xml:space="preserve">  同级政府间转移性支出</t>
  </si>
  <si>
    <t>307</t>
  </si>
  <si>
    <t>债务利息支出</t>
  </si>
  <si>
    <t>30701</t>
  </si>
  <si>
    <t xml:space="preserve">  国内债务付息</t>
  </si>
  <si>
    <t>30707</t>
  </si>
  <si>
    <t xml:space="preserve">  国外债务付息</t>
  </si>
  <si>
    <t>309</t>
  </si>
  <si>
    <t>基本建设支出</t>
  </si>
  <si>
    <t>30901</t>
  </si>
  <si>
    <t xml:space="preserve">  房屋建筑物购建</t>
  </si>
  <si>
    <t>30902</t>
  </si>
  <si>
    <t xml:space="preserve">  办公设备购置</t>
  </si>
  <si>
    <t>30903</t>
  </si>
  <si>
    <t xml:space="preserve">  专用设备购置</t>
  </si>
  <si>
    <t>30905</t>
  </si>
  <si>
    <t xml:space="preserve">  基础设施建设</t>
  </si>
  <si>
    <t>30906</t>
  </si>
  <si>
    <t xml:space="preserve">  大型修缮</t>
  </si>
  <si>
    <t>30907</t>
  </si>
  <si>
    <t xml:space="preserve">  信息网络及软件购置更新</t>
  </si>
  <si>
    <t>30908</t>
  </si>
  <si>
    <t xml:space="preserve">  物资储备</t>
  </si>
  <si>
    <t>30913</t>
  </si>
  <si>
    <t xml:space="preserve">  公务用车购置</t>
  </si>
  <si>
    <t>30919</t>
  </si>
  <si>
    <t xml:space="preserve">  其他交通工具购置</t>
  </si>
  <si>
    <t>30999</t>
  </si>
  <si>
    <t xml:space="preserve">  其他基本建设支出</t>
  </si>
  <si>
    <t>310</t>
  </si>
  <si>
    <t>其他资本性支出</t>
  </si>
  <si>
    <t>31001</t>
  </si>
  <si>
    <t>31002</t>
  </si>
  <si>
    <t>31003</t>
  </si>
  <si>
    <t>31005</t>
  </si>
  <si>
    <t>31006</t>
  </si>
  <si>
    <t>31007</t>
  </si>
  <si>
    <t>31008</t>
  </si>
  <si>
    <t>31009</t>
  </si>
  <si>
    <t xml:space="preserve">  土地补偿</t>
  </si>
  <si>
    <t>31010</t>
  </si>
  <si>
    <t xml:space="preserve">  安置补助</t>
  </si>
  <si>
    <t>31011</t>
  </si>
  <si>
    <t xml:space="preserve">  地上附着物和青苗补偿</t>
  </si>
  <si>
    <t>31012</t>
  </si>
  <si>
    <t xml:space="preserve">  拆迁补偿</t>
  </si>
  <si>
    <t>31013</t>
  </si>
  <si>
    <t>31019</t>
  </si>
  <si>
    <t>31020</t>
  </si>
  <si>
    <t xml:space="preserve">  产权参股</t>
  </si>
  <si>
    <t>31099</t>
  </si>
  <si>
    <t xml:space="preserve">  其他资本性支出</t>
  </si>
  <si>
    <t>399</t>
  </si>
  <si>
    <t>其他支出</t>
  </si>
  <si>
    <t>39901</t>
  </si>
  <si>
    <t xml:space="preserve">  预备费</t>
  </si>
  <si>
    <t>39902</t>
  </si>
  <si>
    <t xml:space="preserve">  预留</t>
  </si>
  <si>
    <t>39903</t>
  </si>
  <si>
    <t>39906</t>
  </si>
  <si>
    <t xml:space="preserve">  赠与</t>
  </si>
  <si>
    <t>39907</t>
  </si>
  <si>
    <t xml:space="preserve">  贷款转贷</t>
  </si>
  <si>
    <t>39999</t>
  </si>
  <si>
    <t>一般公共预算基本支出</t>
  </si>
  <si>
    <t xml:space="preserve">         项    目</t>
  </si>
  <si>
    <t xml:space="preserve"> 决算数</t>
  </si>
  <si>
    <t>一、补助下级支出</t>
  </si>
  <si>
    <t xml:space="preserve">  （一）返还性支出</t>
  </si>
  <si>
    <t xml:space="preserve">    增值税和消费税税收返还支出</t>
  </si>
  <si>
    <t xml:space="preserve">    所得税基数返还支出</t>
  </si>
  <si>
    <t xml:space="preserve">    成品油价格和税费改革税收返还</t>
  </si>
  <si>
    <t xml:space="preserve">  （二）一般性转移支付支出</t>
  </si>
  <si>
    <t xml:space="preserve">    体制补助支出</t>
  </si>
  <si>
    <t xml:space="preserve">    均衡性转移支付支出</t>
  </si>
  <si>
    <t xml:space="preserve">    老少边穷转移支付支出</t>
  </si>
  <si>
    <t xml:space="preserve">    县级基本财力保障机制奖补资金支出</t>
  </si>
  <si>
    <t xml:space="preserve">    结算补助支出</t>
  </si>
  <si>
    <t xml:space="preserve">    化解债务补助支出</t>
  </si>
  <si>
    <t xml:space="preserve">    资源枯竭型城市转移支付补助支出</t>
  </si>
  <si>
    <t xml:space="preserve">    企业事业单位划转补助支出</t>
  </si>
  <si>
    <t xml:space="preserve">    成品油价格和税费改革转移支付补助支出</t>
  </si>
  <si>
    <t xml:space="preserve">    基层公检法司转移支付支出</t>
  </si>
  <si>
    <t xml:space="preserve">    义务教育等转移支付支出</t>
  </si>
  <si>
    <t xml:space="preserve">    基本养老保险和低保等转移支付支出</t>
  </si>
  <si>
    <t xml:space="preserve">    新型农村合作医疗等转移支付支出</t>
  </si>
  <si>
    <t xml:space="preserve">    农村综合改革转移支付支出</t>
  </si>
  <si>
    <t xml:space="preserve">    产粮(油)大县奖励资金支出</t>
  </si>
  <si>
    <t xml:space="preserve">    重点生态功能区转移支付支出</t>
  </si>
  <si>
    <t xml:space="preserve">    固定数额补助支出</t>
  </si>
  <si>
    <t xml:space="preserve">    其他一般性转移支付支出</t>
  </si>
  <si>
    <t xml:space="preserve">  （三）专项转移支付支出</t>
  </si>
  <si>
    <t>地区名称</t>
  </si>
  <si>
    <t>合  计</t>
  </si>
  <si>
    <t>其中：</t>
  </si>
  <si>
    <t>返还性支出</t>
  </si>
  <si>
    <t>一般性转移支付支出</t>
  </si>
  <si>
    <t>专项补助支出</t>
  </si>
  <si>
    <t>合    计</t>
  </si>
  <si>
    <t>A</t>
  </si>
  <si>
    <t>政府性基金收入</t>
  </si>
  <si>
    <t>下级上解收入</t>
  </si>
  <si>
    <t>补助下级支出</t>
  </si>
  <si>
    <t>计划单列市上解省支出</t>
  </si>
  <si>
    <t>调入资金</t>
  </si>
  <si>
    <t>年终结余</t>
  </si>
  <si>
    <t xml:space="preserve">  1.一般公共预算调入</t>
  </si>
  <si>
    <t xml:space="preserve">  2.调入专项收入</t>
  </si>
  <si>
    <t>收 入 总 计</t>
  </si>
  <si>
    <t>支 出 总 计</t>
  </si>
  <si>
    <t>备 注</t>
  </si>
  <si>
    <t>核电站乏燃料处理处置基金收入</t>
  </si>
  <si>
    <t>国家电影事业发展专项资金收入</t>
  </si>
  <si>
    <t>大中型水库移民后期扶持基金收入</t>
  </si>
  <si>
    <t>小型水库移民扶助基金收入</t>
  </si>
  <si>
    <t>可再生能源电价附加收入</t>
  </si>
  <si>
    <t>废弃电器电子产品处理基金收入</t>
  </si>
  <si>
    <t xml:space="preserve">  国家税务局征收的废弃电器电子产品处理基金收入</t>
  </si>
  <si>
    <t xml:space="preserve">  海关征收的废弃电器电子产品处理基金收入</t>
  </si>
  <si>
    <t>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</si>
  <si>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</si>
  <si>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</si>
  <si>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</si>
  <si>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</si>
  <si>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</si>
  <si>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城市公用事业附加收入</t>
  </si>
  <si>
    <t>国有土地收益基金收入</t>
  </si>
  <si>
    <t>农业土地开发资金收入</t>
  </si>
  <si>
    <t>新增建设用地土地有偿使用费收入</t>
  </si>
  <si>
    <t xml:space="preserve">  中央新增建设用地土地有偿使用费收入</t>
  </si>
  <si>
    <t xml:space="preserve">  地方新增建设用地土地有偿使用费收入</t>
  </si>
  <si>
    <t>城市基础设施配套费收入</t>
  </si>
  <si>
    <t>污水处理费收入</t>
  </si>
  <si>
    <t>新菜地开发建设基金收入</t>
  </si>
  <si>
    <t>大中型水库库区基金收入</t>
  </si>
  <si>
    <t xml:space="preserve">  中央大中型水库库区基金收入</t>
  </si>
  <si>
    <t xml:space="preserve">  地方大中型水库库区基金收入</t>
  </si>
  <si>
    <t>三峡水库库区基金收入</t>
  </si>
  <si>
    <t>南水北调工程基金收入</t>
  </si>
  <si>
    <t>国家重大水利工程建设基金收入</t>
  </si>
  <si>
    <t xml:space="preserve">  南水北调工程建设资金</t>
  </si>
  <si>
    <t xml:space="preserve">  三峡工程后续工作资金</t>
  </si>
  <si>
    <t xml:space="preserve">  省级重大水利工程建设资金</t>
  </si>
  <si>
    <t>海南省高等级公路车辆通行附加费收入</t>
  </si>
  <si>
    <t>车辆通行费</t>
  </si>
  <si>
    <t>港口建设费收入</t>
  </si>
  <si>
    <t>铁路建设基金收入</t>
  </si>
  <si>
    <t>船舶油污损害赔偿基金收入</t>
  </si>
  <si>
    <t>民航发展基金收入</t>
  </si>
  <si>
    <t>散装水泥专项资金收入</t>
  </si>
  <si>
    <t>新型墙体材料专项基金收入</t>
  </si>
  <si>
    <t>农网还贷资金收入</t>
  </si>
  <si>
    <t xml:space="preserve">  中央农网还贷资金收入</t>
  </si>
  <si>
    <t xml:space="preserve">  地方农网还贷资金收入</t>
  </si>
  <si>
    <t>旅游发展基金收入</t>
  </si>
  <si>
    <t>中央特别国债经营基金收入</t>
  </si>
  <si>
    <t>中央特别国债经营基金财务收入</t>
  </si>
  <si>
    <t>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</si>
  <si>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</si>
  <si>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</si>
  <si>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</si>
  <si>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</si>
  <si>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</si>
  <si>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</si>
  <si>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</si>
  <si>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彩票公益金收入</t>
  </si>
  <si>
    <t xml:space="preserve">  福利彩票公益金收入</t>
  </si>
  <si>
    <t xml:space="preserve">  体育彩票公益金收入</t>
  </si>
  <si>
    <t>烟草企业上缴专项收入</t>
  </si>
  <si>
    <t>其他政府性基金收入</t>
  </si>
  <si>
    <t>政府性基金支出</t>
  </si>
  <si>
    <t>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</si>
  <si>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</si>
  <si>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</si>
  <si>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</si>
  <si>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</si>
  <si>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</si>
  <si>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</si>
  <si>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国家电影事业发展专项资金相关支出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</si>
  <si>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</si>
  <si>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</si>
  <si>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</si>
  <si>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</si>
  <si>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</si>
  <si>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国家电影事业发展专项资金债务付息支出</t>
  </si>
  <si>
    <t xml:space="preserve">  国家电影事业发展专项资金债务发行费用支出</t>
  </si>
  <si>
    <t>大中型水库移民后期扶持基金支出</t>
  </si>
  <si>
    <t xml:space="preserve">  移民补助</t>
  </si>
  <si>
    <t xml:space="preserve">  基础设施建设和经济发展</t>
  </si>
  <si>
    <t xml:space="preserve">  其他大中型水库移民后期扶持基金支出</t>
  </si>
  <si>
    <t>小型水库移民扶助基金相关支出</t>
  </si>
  <si>
    <t xml:space="preserve">  小型水库移民扶助基金及对应专项债务收入安排的支出</t>
  </si>
  <si>
    <t xml:space="preserve">    移民补助</t>
  </si>
  <si>
    <t xml:space="preserve">    基础设施建设和经济发展</t>
  </si>
  <si>
    <t xml:space="preserve">    其他小型水库移民扶助基金支出</t>
  </si>
  <si>
    <t xml:space="preserve">  小型水库移民扶助基金债务付息支出</t>
  </si>
  <si>
    <t xml:space="preserve">  小型水库移民扶助基金债务发行费用支出</t>
  </si>
  <si>
    <t>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</si>
  <si>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</si>
  <si>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</si>
  <si>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</si>
  <si>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</si>
  <si>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废弃电器电子产品处理基金支出</t>
  </si>
  <si>
    <t xml:space="preserve">  回收处理费用补贴</t>
  </si>
  <si>
    <t xml:space="preserve">  信息系统建设</t>
  </si>
  <si>
    <t xml:space="preserve">  基金征管经费</t>
  </si>
  <si>
    <t xml:space="preserve">  其他废弃电器电子产品处理基金支出</t>
  </si>
  <si>
    <t>国有土地使用权出让相关支出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</si>
  <si>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</si>
  <si>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</si>
  <si>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</si>
  <si>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</si>
  <si>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</si>
  <si>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</si>
  <si>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</si>
  <si>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</si>
  <si>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</si>
  <si>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</si>
  <si>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</si>
  <si>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</si>
  <si>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国有土地使用权出让债务付息支出</t>
  </si>
  <si>
    <t xml:space="preserve">  国有土地使用权出让债务发行费用支出</t>
  </si>
  <si>
    <t>城市公用事业附加相关支出</t>
  </si>
  <si>
    <t xml:space="preserve">  城市公用事业附加及对应专项债务收入安排的支出</t>
  </si>
  <si>
    <t xml:space="preserve">    城市公共设施</t>
  </si>
  <si>
    <t xml:space="preserve">    城市环境卫生</t>
  </si>
  <si>
    <t xml:space="preserve">    公有房屋</t>
  </si>
  <si>
    <t xml:space="preserve">    城市防洪</t>
  </si>
  <si>
    <t xml:space="preserve">    其他城市公用事业附加安排的支出</t>
  </si>
  <si>
    <t xml:space="preserve">  城市公用事业附加债务付息支出</t>
  </si>
  <si>
    <t xml:space="preserve">  城市公用事业附加债务发行费用支出</t>
  </si>
  <si>
    <t>国有土地收益基金相关支出</t>
  </si>
  <si>
    <t xml:space="preserve">  国有土地收益基金及对应专项债务收入安排的支出</t>
  </si>
  <si>
    <t xml:space="preserve">    其他国有土地收益基金支出</t>
  </si>
  <si>
    <t xml:space="preserve">  国有土地收益基金债务付息支出</t>
  </si>
  <si>
    <t xml:space="preserve">  国有土地收益基金债务发行费用支出</t>
  </si>
  <si>
    <t>农业土地开发资金相关支出</t>
  </si>
  <si>
    <t xml:space="preserve">  农业土地开发资金及对应专项债务收入安排的支出</t>
  </si>
  <si>
    <t xml:space="preserve">  农业土地开发资金债务付息支出</t>
  </si>
  <si>
    <t xml:space="preserve">  农业土地开发资金债务发行费用支出</t>
  </si>
  <si>
    <t>新增建设用地土地有偿使用费相关支出</t>
  </si>
  <si>
    <t xml:space="preserve">  新增建设用地土地有偿使用费及对应专项债务收入安排的支出</t>
  </si>
  <si>
    <t xml:space="preserve">    耕地开发专项支出</t>
  </si>
  <si>
    <t xml:space="preserve">    基本农田建设和保护支出</t>
  </si>
  <si>
    <t xml:space="preserve">    土地整理支出</t>
  </si>
  <si>
    <t xml:space="preserve">    用于地震灾后恢复重建的支出</t>
  </si>
  <si>
    <t xml:space="preserve">    其他新增建设用地土地有偿使用费安排的支出</t>
  </si>
  <si>
    <t xml:space="preserve">  新增建设用地土地有偿使用费债务付息支出</t>
  </si>
  <si>
    <t xml:space="preserve">  新增建设用地土地有偿使用费债务发行费用支出</t>
  </si>
  <si>
    <t>城市基础设施配套费相关支出</t>
  </si>
  <si>
    <t xml:space="preserve">  城市基础设施配套费及对应专项债务收入安排的支出</t>
  </si>
  <si>
    <t xml:space="preserve">    其他城市基础设施配套费安排的支出</t>
  </si>
  <si>
    <t xml:space="preserve">  城市基础设施配套费债务付息支出</t>
  </si>
  <si>
    <t xml:space="preserve">  城市基础设施配套费债务发行费用支出</t>
  </si>
  <si>
    <t>污水处理费相关支出</t>
  </si>
  <si>
    <t xml:space="preserve">  污水处理费及对应专项债务收入安排的支出</t>
  </si>
  <si>
    <t xml:space="preserve">    污水处理设施建设和运营</t>
  </si>
  <si>
    <t xml:space="preserve">    代征手续费</t>
  </si>
  <si>
    <t xml:space="preserve">    其他污水处理费安排的支出</t>
  </si>
  <si>
    <t xml:space="preserve">  污水处理费债务付息支出</t>
  </si>
  <si>
    <t xml:space="preserve">  污水处理费债务发行费用支出</t>
  </si>
  <si>
    <t>新菜地开发建设基金相关支出</t>
  </si>
  <si>
    <t xml:space="preserve">  新菜地开发建设基金及对应专项债务收入安排的支出</t>
  </si>
  <si>
    <t xml:space="preserve">    开发新菜地工程</t>
  </si>
  <si>
    <t xml:space="preserve">    改造老菜地工程</t>
  </si>
  <si>
    <t xml:space="preserve">    设备购置</t>
  </si>
  <si>
    <t xml:space="preserve">    技术培训与推广</t>
  </si>
  <si>
    <t xml:space="preserve">    其他新菜地开发建设基金支出</t>
  </si>
  <si>
    <t xml:space="preserve">  新菜地开发建设基金债务付息支出</t>
  </si>
  <si>
    <t xml:space="preserve">  新菜地开发建设基金债务发行费用支出</t>
  </si>
  <si>
    <t>大中型水库库区基金相关支出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</si>
  <si>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</si>
  <si>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</si>
  <si>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</si>
  <si>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</si>
  <si>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大中型水库库区基金债务付息支出</t>
  </si>
  <si>
    <t xml:space="preserve">  大中型水库库区基金债务发行费用支出</t>
  </si>
  <si>
    <t>三峡水库库区基金支出</t>
  </si>
  <si>
    <t xml:space="preserve">  解决移民遗留问题</t>
  </si>
  <si>
    <t xml:space="preserve">  库区维护和管理</t>
  </si>
  <si>
    <t xml:space="preserve">  其他三峡水库库区基金支出</t>
  </si>
  <si>
    <t>南水北调工程基金相关支出</t>
  </si>
  <si>
    <t xml:space="preserve">  南水北调工程基金及对应专项债务收入安排的支出</t>
  </si>
  <si>
    <t xml:space="preserve">    偿还南水北调工程贷款本息</t>
  </si>
  <si>
    <t xml:space="preserve">  南水北调工程基金债务付息支出</t>
  </si>
  <si>
    <t xml:space="preserve">  南水北调工程基金债务发行费用支出</t>
  </si>
  <si>
    <t>国家重大水利工程建设相关支出</t>
  </si>
  <si>
    <t xml:space="preserve">  国家重大水利工程建设基金及对应专项债务收入安排的支出</t>
  </si>
  <si>
    <t xml:space="preserve">    三峡工程后续工作</t>
  </si>
  <si>
    <t xml:space="preserve">    地方重大水利工程建设</t>
  </si>
  <si>
    <t xml:space="preserve">    其他重大水利工程建设基金支出</t>
  </si>
  <si>
    <t xml:space="preserve">  国家重大水利工程建设基金债务付息支出</t>
  </si>
  <si>
    <t xml:space="preserve">  国家重大水利工程建设基金债务发行费用支出</t>
  </si>
  <si>
    <t>海南省高等级公路车辆通行附加费相关支出</t>
  </si>
  <si>
    <t xml:space="preserve">  海南省高等级公路车辆通行附加费及对应专项债务收入安排的支出</t>
  </si>
  <si>
    <t xml:space="preserve">    公路建设</t>
  </si>
  <si>
    <t xml:space="preserve">    公路还贷</t>
  </si>
  <si>
    <t xml:space="preserve">    其他海南省高等级公路车辆通行附加费安排的支出</t>
  </si>
  <si>
    <t xml:space="preserve">  海南省高等级公路车辆通行附加费债务付息支出</t>
  </si>
  <si>
    <t xml:space="preserve">  海南省高等级公路车辆通行附加费债务发行费用支出</t>
  </si>
  <si>
    <t>车辆通行费相关支出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</si>
  <si>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</si>
  <si>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</si>
  <si>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</si>
  <si>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</si>
  <si>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车辆通行费债务付息支出</t>
  </si>
  <si>
    <t xml:space="preserve">  车辆通行费债务发行费用支出</t>
  </si>
  <si>
    <t>港口建设费相关支出</t>
  </si>
  <si>
    <t xml:space="preserve">  港口建设费及对应专项债务收入安排的支出</t>
  </si>
  <si>
    <t xml:space="preserve">    航道建设和维护</t>
  </si>
  <si>
    <t xml:space="preserve">    航运保障系统建设</t>
  </si>
  <si>
    <t xml:space="preserve">    其他港口建设费安排的支出</t>
  </si>
  <si>
    <t xml:space="preserve">  港口建设费债务付息支出</t>
  </si>
  <si>
    <t xml:space="preserve">  港口建设费债务发行费用支出</t>
  </si>
  <si>
    <t>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</si>
  <si>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</si>
  <si>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</si>
  <si>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</si>
  <si>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</si>
  <si>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</si>
  <si>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</si>
  <si>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</si>
  <si>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</si>
  <si>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</si>
  <si>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</si>
  <si>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</si>
  <si>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</si>
  <si>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</si>
  <si>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</si>
  <si>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</si>
  <si>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</si>
  <si>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</si>
  <si>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</si>
  <si>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</si>
  <si>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</si>
  <si>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</si>
  <si>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</si>
  <si>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</si>
  <si>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</si>
  <si>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散装水泥专项资金相关支出</t>
  </si>
  <si>
    <t xml:space="preserve">  散装水泥专项资金及对应专项债务收入安排的支出</t>
  </si>
  <si>
    <t xml:space="preserve">    建设专用设施</t>
  </si>
  <si>
    <t xml:space="preserve">    专用设备购置和维修</t>
  </si>
  <si>
    <t xml:space="preserve">    贷款贴息</t>
  </si>
  <si>
    <t xml:space="preserve">    技术研发与推广</t>
  </si>
  <si>
    <t xml:space="preserve">    宣传</t>
  </si>
  <si>
    <t xml:space="preserve">    其他散装水泥专项资金支出</t>
  </si>
  <si>
    <t xml:space="preserve">  散装水泥专项资金债务付息支出</t>
  </si>
  <si>
    <t xml:space="preserve">  散装水泥专项资金债务发行费用支出</t>
  </si>
  <si>
    <t>新型墙体材料专项基金相关支出</t>
  </si>
  <si>
    <t xml:space="preserve">  新型墙体材料专项基金及对应专项债务收入安排的支出</t>
  </si>
  <si>
    <t xml:space="preserve">    技改贴息和补助</t>
  </si>
  <si>
    <t xml:space="preserve">    技术研发和推广</t>
  </si>
  <si>
    <t xml:space="preserve">    示范项目补贴</t>
  </si>
  <si>
    <t xml:space="preserve">    宣传和培训</t>
  </si>
  <si>
    <t xml:space="preserve">    其他新型墙体材料专项基金支出</t>
  </si>
  <si>
    <t xml:space="preserve">  新型墙体材料专项基金债务付息支出</t>
  </si>
  <si>
    <t xml:space="preserve">  新型墙体材料专项基金债务发行费用支出</t>
  </si>
  <si>
    <t>农网还贷资金支出</t>
  </si>
  <si>
    <t xml:space="preserve">  中央农网还贷资金支出</t>
  </si>
  <si>
    <t xml:space="preserve">  地方农网还贷资金支出</t>
  </si>
  <si>
    <t xml:space="preserve">  其他农网还贷资金支出</t>
  </si>
  <si>
    <t>旅游发展基金支出</t>
  </si>
  <si>
    <t xml:space="preserve">  宣传促销</t>
  </si>
  <si>
    <t xml:space="preserve">  行业规划</t>
  </si>
  <si>
    <t xml:space="preserve">  旅游事业补助</t>
  </si>
  <si>
    <t xml:space="preserve">  地方旅游开发项目补助</t>
  </si>
  <si>
    <t xml:space="preserve">  其他旅游发展基金支出</t>
  </si>
  <si>
    <t>中央特别国债经营基金支出</t>
  </si>
  <si>
    <t>中央特别国债经营基金财务支出</t>
  </si>
  <si>
    <t>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</si>
  <si>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</si>
  <si>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</si>
  <si>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</si>
  <si>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</si>
  <si>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</si>
  <si>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</si>
  <si>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</si>
  <si>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</si>
  <si>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彩票公益金相关支出</t>
  </si>
  <si>
    <t xml:space="preserve">  彩票公益金及对应专项债务收入安排的支出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</si>
  <si>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</si>
  <si>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</si>
  <si>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</si>
  <si>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</si>
  <si>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</si>
  <si>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</si>
  <si>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</si>
  <si>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</si>
  <si>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</si>
  <si>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</si>
  <si>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</si>
  <si>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彩票公益金债务付息支出</t>
  </si>
  <si>
    <t xml:space="preserve">  彩票公益金债务发行费用支出</t>
  </si>
  <si>
    <t>烟草企业上缴专项收入安排的支出</t>
  </si>
  <si>
    <t>其他政府性基金相关支出</t>
  </si>
  <si>
    <t xml:space="preserve">  其他政府性基金及对应专项债务收入安排的支出</t>
  </si>
  <si>
    <t xml:space="preserve">  其他政府性基金债务付息支出</t>
  </si>
  <si>
    <t xml:space="preserve">  其他政府性基金债务发行费用支出</t>
  </si>
  <si>
    <t>国有资本经营收入</t>
  </si>
  <si>
    <t>非税收入</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</si>
  <si>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</si>
  <si>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</si>
  <si>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</si>
  <si>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</si>
  <si>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</si>
  <si>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</si>
  <si>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</si>
  <si>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</si>
  <si>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</si>
  <si>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</si>
  <si>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</si>
  <si>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</si>
  <si>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</si>
  <si>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</si>
  <si>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</si>
  <si>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</si>
  <si>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</si>
  <si>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</si>
  <si>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</si>
  <si>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</si>
  <si>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</si>
  <si>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</si>
  <si>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</si>
  <si>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</si>
  <si>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</si>
  <si>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</si>
  <si>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</si>
  <si>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</si>
  <si>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</si>
  <si>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</si>
  <si>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</si>
  <si>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</si>
  <si>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</si>
  <si>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</si>
  <si>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</si>
  <si>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</si>
  <si>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</si>
  <si>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</si>
  <si>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</si>
  <si>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</si>
  <si>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</si>
  <si>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</si>
  <si>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</si>
  <si>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</si>
  <si>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</si>
  <si>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</si>
  <si>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</si>
  <si>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</si>
  <si>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收          入</t>
  </si>
  <si>
    <t>支          出</t>
  </si>
  <si>
    <t>项        目</t>
  </si>
  <si>
    <t>一、利润收入</t>
  </si>
  <si>
    <t>一、解决历史遗留问题及改革成本支出</t>
  </si>
  <si>
    <t>二、股利、股息收入</t>
  </si>
  <si>
    <t>二、国有企业资本金注入</t>
  </si>
  <si>
    <t>三、产权转让收入</t>
  </si>
  <si>
    <t>三、国有企业政策性补贴</t>
  </si>
  <si>
    <t>四、清算收入</t>
  </si>
  <si>
    <t>四、金融国有资本经营预算支出</t>
  </si>
  <si>
    <t>五、其他国有资本经营预算收入</t>
  </si>
  <si>
    <t>五、其他国有资本经营预算支出</t>
  </si>
  <si>
    <t>六、转移性支出</t>
  </si>
  <si>
    <t>本年收入合计</t>
  </si>
  <si>
    <t>本年支出合计</t>
  </si>
  <si>
    <t>上年结转</t>
  </si>
  <si>
    <t>结转下年</t>
  </si>
  <si>
    <t>注：以上项目以当年政府收支分类科目为准。</t>
  </si>
  <si>
    <t>国有资本经营支出</t>
  </si>
  <si>
    <t xml:space="preserve">    国有资本经营预算补充社保基金支出</t>
  </si>
  <si>
    <t>国有资本经营预算支出</t>
  </si>
  <si>
    <t>　解决历史遗留问题及改革成本支出</t>
  </si>
  <si>
    <t>　　厂办大集体改革支出</t>
  </si>
  <si>
    <t>　　"三供一业"移交补助支出</t>
  </si>
  <si>
    <t>　　国有企业办职教幼教补助支出</t>
  </si>
  <si>
    <t>　　国有企业办公共服务机构移交补助支出</t>
  </si>
  <si>
    <t>　　国有企业退休人员社会化管理补助支出</t>
  </si>
  <si>
    <t>　　国有企业棚户区改造支出</t>
  </si>
  <si>
    <t>　　国有企业改革成本支出</t>
  </si>
  <si>
    <t>　　离休干部医药费补助支出</t>
  </si>
  <si>
    <t>　　其他解决历史遗留问题及改革成本支出</t>
  </si>
  <si>
    <t>　国有企业资本金注入</t>
  </si>
  <si>
    <t>　　国有经济结构调整支出</t>
  </si>
  <si>
    <t>　　公益性设施投资支出</t>
  </si>
  <si>
    <t>　　前瞻性战略性产业发展支出</t>
  </si>
  <si>
    <t>　　生态环境保护支出</t>
  </si>
  <si>
    <t>　　支持科技进步支出</t>
  </si>
  <si>
    <t>　　保障国家经济安全支出</t>
  </si>
  <si>
    <t>　　对外投资合作支出</t>
  </si>
  <si>
    <t>　　其他国有企业资本金注入</t>
  </si>
  <si>
    <t>　国有企业政策性补贴(款)</t>
  </si>
  <si>
    <t>　　国有企业政策性补贴(项)</t>
  </si>
  <si>
    <t>　金融国有资本经营预算支出</t>
  </si>
  <si>
    <t>　　资本性支出</t>
  </si>
  <si>
    <t>　　改革性支出</t>
  </si>
  <si>
    <t>　　其他金融国有资本经营预算支出</t>
  </si>
  <si>
    <t>　其他国有资本经营预算支出(款)</t>
  </si>
  <si>
    <t>　　其他国有资本经营预算支出(项)</t>
  </si>
  <si>
    <t>项　　　　目</t>
  </si>
  <si>
    <t>一、企业职工基本养老保险基金收入</t>
  </si>
  <si>
    <t>一、企业职工基本养老保险基金支出</t>
  </si>
  <si>
    <t>二、机关事业单位基本养老保险基金收入</t>
  </si>
  <si>
    <t>二、机关事业单位基本养老保险基金支出</t>
  </si>
  <si>
    <t>三、城乡居民基本养老保险基金收入</t>
  </si>
  <si>
    <t>三、城乡居民基本养老保险基金支出</t>
  </si>
  <si>
    <t>四、城镇职工基本医疗保险基金收入</t>
  </si>
  <si>
    <t>四、城镇职工基本医疗保险基金支出</t>
  </si>
  <si>
    <t>五、居民基本医疗保险基金收入</t>
  </si>
  <si>
    <t>五、居民基本医疗保险基金支出</t>
  </si>
  <si>
    <t>六、工伤保险基金收入</t>
  </si>
  <si>
    <t>六、工伤保险基金支出</t>
  </si>
  <si>
    <t>七、失业保险基金收入</t>
  </si>
  <si>
    <t>七、失业保险基金支出</t>
  </si>
  <si>
    <t>八、生育保险基金收入</t>
  </si>
  <si>
    <t>八、生育保险基金支出</t>
  </si>
  <si>
    <t>收  入  合  计</t>
  </si>
  <si>
    <t>支  出  合  计</t>
  </si>
  <si>
    <t>项目</t>
  </si>
  <si>
    <t>预算数</t>
  </si>
  <si>
    <t>本年地方政府债务余额限额</t>
  </si>
  <si>
    <t xml:space="preserve">  一般债务</t>
  </si>
  <si>
    <t xml:space="preserve">  专项债务</t>
  </si>
  <si>
    <t>年末地方政府债务余额</t>
  </si>
  <si>
    <t>项    目</t>
  </si>
  <si>
    <t>上年决算数</t>
  </si>
  <si>
    <t>本年决算数</t>
  </si>
  <si>
    <t>本年比上年增减情况</t>
  </si>
  <si>
    <t>合 计</t>
  </si>
  <si>
    <t>一般公共       预算拨款</t>
  </si>
  <si>
    <t>政府性基金
预算拨款</t>
  </si>
  <si>
    <t>一般公共预算拨款</t>
  </si>
  <si>
    <t>政府性基金预算拨款</t>
  </si>
  <si>
    <t>增减额</t>
  </si>
  <si>
    <t>增减%</t>
  </si>
  <si>
    <t>1.因公出国（境）费用</t>
  </si>
  <si>
    <t>2.公务接待费</t>
  </si>
  <si>
    <t>3.公务用车购置及运行费</t>
  </si>
  <si>
    <t xml:space="preserve">   其中：（1）公务用车运行维护费</t>
  </si>
  <si>
    <t xml:space="preserve">         （2）公务用车购置费</t>
  </si>
  <si>
    <t>准格尔旗本级2016年政府决算、</t>
  </si>
  <si>
    <t>2016年准格尔旗本级一般公共预算收支决算总表</t>
  </si>
  <si>
    <t xml:space="preserve">  一般性转移支付</t>
  </si>
  <si>
    <t xml:space="preserve">  专项转移支付</t>
  </si>
  <si>
    <t>单位：万元</t>
  </si>
  <si>
    <t>项          目</t>
  </si>
  <si>
    <t>合计数</t>
  </si>
  <si>
    <t>旗本级</t>
  </si>
  <si>
    <t>准格尔经济开发区</t>
  </si>
  <si>
    <t>大路煤化工基地</t>
  </si>
  <si>
    <t>备  注</t>
  </si>
  <si>
    <t>一般公共预算收入</t>
  </si>
  <si>
    <t xml:space="preserve"> 一、税收收入小计</t>
  </si>
  <si>
    <t xml:space="preserve">  国内增值税</t>
  </si>
  <si>
    <t xml:space="preserve">    其中： 营业税改征增值税</t>
  </si>
  <si>
    <t xml:space="preserve">  企业所得税</t>
  </si>
  <si>
    <t xml:space="preserve">  企业所得税退税</t>
  </si>
  <si>
    <t xml:space="preserve">  个人所得税</t>
  </si>
  <si>
    <t xml:space="preserve">  车船税</t>
  </si>
  <si>
    <t xml:space="preserve"> 二、非税收入小计</t>
  </si>
  <si>
    <t xml:space="preserve">  行政事业性收费收入</t>
  </si>
  <si>
    <t>2016年准格尔旗一般公共预算收入决算表</t>
  </si>
  <si>
    <t>2016年准格尔旗一般公共预算支出决算表</t>
  </si>
  <si>
    <t>合计</t>
  </si>
  <si>
    <t>旗本级</t>
  </si>
  <si>
    <t>准格尔经济开发区</t>
  </si>
  <si>
    <t>大路煤化工基地</t>
  </si>
  <si>
    <t>2016年度准格尔旗本级一般公共预算基本支出经济分类决算表</t>
  </si>
  <si>
    <t>2016年准格尔旗本级一般公共预算对下转移支付决算表</t>
  </si>
  <si>
    <t>注：由于我旗实行乡财旗管，没有对下转移支付，故此表以空表形式公开。</t>
  </si>
  <si>
    <t>注：由于我旗实行乡财旗管，没有对下转移支付，故此表以空表形式公开。</t>
  </si>
  <si>
    <t>2016年度准格尔旗本级一般公共预算对下税收返还和转移支付分地区决算表</t>
  </si>
  <si>
    <t>注：由于我旗实行乡财旗管，没有对下税收返还和转移支付，故此表以空表形式公开。</t>
  </si>
  <si>
    <t>2016年度准格尔旗本级政府性基金收支决算总表</t>
  </si>
  <si>
    <t>2016年准格尔旗本级政府性基金预算收入决算表</t>
  </si>
  <si>
    <t>2016年准格尔旗本级政府性基金预算支出决算表</t>
  </si>
  <si>
    <t xml:space="preserve">  大中型水库移民后期扶持基金支出</t>
  </si>
  <si>
    <t xml:space="preserve">  可再生能源电价附加收入安排的支出</t>
  </si>
  <si>
    <t xml:space="preserve">  三峡水库库区基金支出</t>
  </si>
  <si>
    <t xml:space="preserve">  民航发展基金支出</t>
  </si>
  <si>
    <t xml:space="preserve">  农网还贷资金支出</t>
  </si>
  <si>
    <t xml:space="preserve">  旅游发展基金支出</t>
  </si>
  <si>
    <t xml:space="preserve">  彩票发行销售机构业务费安排的支出</t>
  </si>
  <si>
    <t>2016年准格尔旗本级政府性基金预算对下转移支付决算表</t>
  </si>
  <si>
    <t>2016年准格尔旗本级国有资本经营预算收入决算表</t>
  </si>
  <si>
    <t>注：由于旗本级2016年没有国有资本经营收支，以空表形式进行公开。</t>
  </si>
  <si>
    <t>注：由于旗本级2016年没有国有资本经营收支，以空表形式进行公开。</t>
  </si>
  <si>
    <t>2016年准格尔旗本级国有资本经营预算收支决算总表</t>
  </si>
  <si>
    <t>2016年准格尔旗本级国有资本经营预算支出决算表</t>
  </si>
  <si>
    <t>2016年度准格尔旗本级社会保险基金收支情况表</t>
  </si>
  <si>
    <t>注：由于我旗社会保险基金实行市级统筹，故此表以空表形式公开。</t>
  </si>
  <si>
    <t>2016年度准格尔旗本级地方政府债务余额情况表</t>
  </si>
  <si>
    <t>2016年准格尔旗本级财政拨款“三公”经费支出决算表</t>
  </si>
  <si>
    <r>
      <t>政府决算公开0</t>
    </r>
    <r>
      <rPr>
        <sz val="12"/>
        <rFont val="宋体"/>
        <family val="0"/>
      </rPr>
      <t>1表</t>
    </r>
  </si>
  <si>
    <r>
      <t>政府决算公开0</t>
    </r>
    <r>
      <rPr>
        <sz val="11"/>
        <rFont val="宋体"/>
        <family val="0"/>
      </rPr>
      <t>2</t>
    </r>
    <r>
      <rPr>
        <sz val="11"/>
        <rFont val="宋体"/>
        <family val="0"/>
      </rPr>
      <t>表</t>
    </r>
  </si>
  <si>
    <t>政府决算公开03表</t>
  </si>
  <si>
    <t>政府决算公开06表</t>
  </si>
  <si>
    <t>政府决算公开09表</t>
  </si>
  <si>
    <t>政府决算公开10表</t>
  </si>
  <si>
    <t>政府决算公开11表</t>
  </si>
  <si>
    <t>政府决算公开12表</t>
  </si>
  <si>
    <t>政府决算公开13表</t>
  </si>
  <si>
    <t>财政拨款“三公”经费决算公开表</t>
  </si>
  <si>
    <t>说明</t>
  </si>
  <si>
    <r>
      <t>由于部分置换债券于年底下达，形成置换债券结转148627万元，结转债券资金</t>
    </r>
    <r>
      <rPr>
        <sz val="10"/>
        <rFont val="宋体"/>
        <family val="0"/>
      </rPr>
      <t>2017年已</t>
    </r>
    <r>
      <rPr>
        <sz val="10"/>
        <rFont val="宋体"/>
        <family val="0"/>
      </rPr>
      <t>全部兑付，兑付后债务余额为1019042万元。</t>
    </r>
  </si>
  <si>
    <r>
      <t>政府决算公开0</t>
    </r>
    <r>
      <rPr>
        <sz val="12"/>
        <rFont val="宋体"/>
        <family val="0"/>
      </rPr>
      <t>4</t>
    </r>
    <r>
      <rPr>
        <sz val="12"/>
        <rFont val="宋体"/>
        <family val="0"/>
      </rPr>
      <t>表</t>
    </r>
  </si>
  <si>
    <r>
      <t>政府决算公开0</t>
    </r>
    <r>
      <rPr>
        <sz val="12"/>
        <rFont val="宋体"/>
        <family val="0"/>
      </rPr>
      <t>5表</t>
    </r>
  </si>
  <si>
    <t>政府决算公开07表</t>
  </si>
  <si>
    <r>
      <t>政府决算公开0</t>
    </r>
    <r>
      <rPr>
        <sz val="12"/>
        <rFont val="宋体"/>
        <family val="0"/>
      </rPr>
      <t>8表</t>
    </r>
  </si>
  <si>
    <t>政府决算公开14表</t>
  </si>
  <si>
    <r>
      <t>政府决算公开1</t>
    </r>
    <r>
      <rPr>
        <sz val="12"/>
        <rFont val="宋体"/>
        <family val="0"/>
      </rPr>
      <t>5表</t>
    </r>
  </si>
  <si>
    <r>
      <t>政府决算公开1</t>
    </r>
    <r>
      <rPr>
        <sz val="12"/>
        <rFont val="宋体"/>
        <family val="0"/>
      </rPr>
      <t>6表</t>
    </r>
  </si>
  <si>
    <t>政府决算公开17表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</si>
</sst>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0_);[Red]\(#,##0.00\)"/>
    <numFmt numFmtId="178" formatCode="#,##0.00_ "/>
    <numFmt numFmtId="179" formatCode="#,##0_);[Red]\(#,##0\)"/>
    <numFmt numFmtId="180" formatCode=";;"/>
    <numFmt numFmtId="181" formatCode="#,##0_ "/>
    <numFmt numFmtId="182" formatCode="#,##0.0_ "/>
  </numFmts>
  <fonts count="53">
    <font>
      <sz val="12"/>
      <name val="宋体"/>
      <family val="0"/>
    </font>
    <font>
      <sz val="11"/>
      <color indexed="8"/>
      <name val="宋体"/>
      <family val="0"/>
    </font>
    <font>
      <sz val="12"/>
      <name val="仿宋_GB2312"/>
      <family val="3"/>
    </font>
    <font>
      <sz val="12"/>
      <name val="黑体"/>
      <family val="3"/>
    </font>
    <font>
      <sz val="15.5"/>
      <name val="黑体"/>
      <family val="3"/>
    </font>
    <font>
      <sz val="10"/>
      <name val="宋体"/>
      <family val="0"/>
    </font>
    <font>
      <sz val="15.5"/>
      <name val="宋体"/>
      <family val="0"/>
    </font>
    <font>
      <sz val="19.5"/>
      <name val="方正小标宋_GBK"/>
      <family val="0"/>
    </font>
    <font>
      <b/>
      <sz val="18"/>
      <name val="宋体"/>
      <family val="0"/>
    </font>
    <font>
      <sz val="12"/>
      <color indexed="8"/>
      <name val="仿宋_GB2312"/>
      <family val="3"/>
    </font>
    <font>
      <sz val="10"/>
      <name val="Arial"/>
      <family val="2"/>
    </font>
    <font>
      <sz val="19.5"/>
      <color indexed="8"/>
      <name val="方正小标宋_GBK"/>
      <family val="0"/>
    </font>
    <font>
      <sz val="11"/>
      <color indexed="8"/>
      <name val="仿宋_GB2312"/>
      <family val="3"/>
    </font>
    <font>
      <sz val="11"/>
      <color indexed="8"/>
      <name val="黑体"/>
      <family val="3"/>
    </font>
    <font>
      <sz val="9"/>
      <name val="仿宋_GB2312"/>
      <family val="3"/>
    </font>
    <font>
      <sz val="9"/>
      <name val="宋体"/>
      <family val="0"/>
    </font>
    <font>
      <sz val="16"/>
      <name val="宋体"/>
      <family val="0"/>
    </font>
    <font>
      <b/>
      <sz val="11"/>
      <color indexed="63"/>
      <name val="宋体"/>
      <family val="0"/>
    </font>
    <font>
      <sz val="11"/>
      <color indexed="52"/>
      <name val="宋体"/>
      <family val="0"/>
    </font>
    <font>
      <sz val="11"/>
      <color indexed="17"/>
      <name val="宋体"/>
      <family val="0"/>
    </font>
    <font>
      <b/>
      <sz val="15"/>
      <color indexed="56"/>
      <name val="宋体"/>
      <family val="0"/>
    </font>
    <font>
      <b/>
      <sz val="11"/>
      <color indexed="9"/>
      <name val="宋体"/>
      <family val="0"/>
    </font>
    <font>
      <sz val="11"/>
      <color indexed="9"/>
      <name val="宋体"/>
      <family val="0"/>
    </font>
    <font>
      <b/>
      <sz val="11"/>
      <color indexed="52"/>
      <name val="宋体"/>
      <family val="0"/>
    </font>
    <font>
      <b/>
      <sz val="11"/>
      <color indexed="8"/>
      <name val="宋体"/>
      <family val="0"/>
    </font>
    <font>
      <sz val="11"/>
      <color indexed="62"/>
      <name val="宋体"/>
      <family val="0"/>
    </font>
    <font>
      <b/>
      <sz val="11"/>
      <color indexed="56"/>
      <name val="宋体"/>
      <family val="0"/>
    </font>
    <font>
      <i/>
      <sz val="11"/>
      <color indexed="23"/>
      <name val="宋体"/>
      <family val="0"/>
    </font>
    <font>
      <sz val="11"/>
      <color indexed="20"/>
      <name val="宋体"/>
      <family val="0"/>
    </font>
    <font>
      <u val="single"/>
      <sz val="12"/>
      <color indexed="12"/>
      <name val="宋体"/>
      <family val="0"/>
    </font>
    <font>
      <b/>
      <sz val="13"/>
      <color indexed="56"/>
      <name val="宋体"/>
      <family val="0"/>
    </font>
    <font>
      <u val="single"/>
      <sz val="12"/>
      <color indexed="36"/>
      <name val="宋体"/>
      <family val="0"/>
    </font>
    <font>
      <b/>
      <sz val="18"/>
      <color indexed="56"/>
      <name val="宋体"/>
      <family val="0"/>
    </font>
    <font>
      <sz val="11"/>
      <color indexed="10"/>
      <name val="宋体"/>
      <family val="0"/>
    </font>
    <font>
      <sz val="11"/>
      <color indexed="60"/>
      <name val="宋体"/>
      <family val="0"/>
    </font>
    <font>
      <sz val="30"/>
      <name val="方正小标宋简体"/>
      <family val="0"/>
    </font>
    <font>
      <b/>
      <sz val="10"/>
      <name val="宋体"/>
      <family val="0"/>
    </font>
    <font>
      <sz val="18"/>
      <name val="方正小标宋简体"/>
      <family val="0"/>
    </font>
    <font>
      <b/>
      <sz val="12"/>
      <name val="宋体"/>
      <family val="0"/>
    </font>
    <font>
      <sz val="11"/>
      <name val="宋体"/>
      <family val="0"/>
    </font>
    <font>
      <sz val="20"/>
      <name val="宋体"/>
      <family val="0"/>
    </font>
    <font>
      <b/>
      <sz val="16"/>
      <name val="宋体"/>
      <family val="0"/>
    </font>
    <font>
      <sz val="16"/>
      <name val="方正小标宋简体"/>
      <family val="0"/>
    </font>
    <font>
      <sz val="10"/>
      <name val="仿宋_GB2312"/>
      <family val="3"/>
    </font>
    <font>
      <sz val="19.5"/>
      <name val="方正小标宋简体"/>
      <family val="0"/>
    </font>
    <font>
      <b/>
      <sz val="10"/>
      <color indexed="8"/>
      <name val="宋体"/>
      <family val="0"/>
    </font>
    <font>
      <sz val="10"/>
      <color indexed="8"/>
      <name val="宋体"/>
      <family val="0"/>
    </font>
    <font>
      <sz val="11"/>
      <color theme="1"/>
      <name val="Calibri"/>
      <family val="0"/>
    </font>
    <font>
      <sz val="10"/>
      <name val="Calibri"/>
      <family val="0"/>
    </font>
    <font>
      <sz val="12"/>
      <name val="Calibri"/>
      <family val="0"/>
    </font>
    <font>
      <b/>
      <sz val="10"/>
      <name val="Calibri"/>
      <family val="0"/>
    </font>
    <font>
      <b/>
      <sz val="10"/>
      <color indexed="8"/>
      <name val="Calibri"/>
      <family val="0"/>
    </font>
    <font>
      <sz val="10"/>
      <color indexed="8"/>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style="thin"/>
      <bottom style="thin"/>
    </border>
  </borders>
  <cellStyleXfs count="248">
    <xf numFmtId="0" fontId="0" fillId="0" borderId="0">
      <alignment vertical="center"/>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20" fillId="0" borderId="1" applyNumberFormat="0" applyFill="0" applyAlignment="0" applyProtection="0"/>
    <xf numFmtId="0" fontId="20" fillId="0" borderId="1" applyNumberFormat="0" applyFill="0" applyAlignment="0" applyProtection="0"/>
    <xf numFmtId="0" fontId="20" fillId="0" borderId="1"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29" fillId="0" borderId="0" applyNumberFormat="0" applyFill="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16" borderId="5" applyNumberFormat="0" applyAlignment="0" applyProtection="0"/>
    <xf numFmtId="0" fontId="23" fillId="16" borderId="5" applyNumberFormat="0" applyAlignment="0" applyProtection="0"/>
    <xf numFmtId="0" fontId="23" fillId="16" borderId="5" applyNumberFormat="0" applyAlignment="0" applyProtection="0"/>
    <xf numFmtId="0" fontId="23" fillId="16" borderId="5" applyNumberFormat="0" applyAlignment="0" applyProtection="0"/>
    <xf numFmtId="0" fontId="23" fillId="16" borderId="5" applyNumberFormat="0" applyAlignment="0" applyProtection="0"/>
    <xf numFmtId="0" fontId="23" fillId="16" borderId="5" applyNumberFormat="0" applyAlignment="0" applyProtection="0"/>
    <xf numFmtId="0" fontId="21" fillId="17" borderId="6" applyNumberFormat="0" applyAlignment="0" applyProtection="0"/>
    <xf numFmtId="0" fontId="21" fillId="17" borderId="6" applyNumberFormat="0" applyAlignment="0" applyProtection="0"/>
    <xf numFmtId="0" fontId="21" fillId="17" borderId="6" applyNumberFormat="0" applyAlignment="0" applyProtection="0"/>
    <xf numFmtId="0" fontId="21" fillId="17" borderId="6" applyNumberFormat="0" applyAlignment="0" applyProtection="0"/>
    <xf numFmtId="0" fontId="21" fillId="17" borderId="6" applyNumberFormat="0" applyAlignment="0" applyProtection="0"/>
    <xf numFmtId="0" fontId="21" fillId="17" borderId="6"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17" fillId="16" borderId="8" applyNumberFormat="0" applyAlignment="0" applyProtection="0"/>
    <xf numFmtId="0" fontId="25" fillId="7" borderId="5" applyNumberFormat="0" applyAlignment="0" applyProtection="0"/>
    <xf numFmtId="0" fontId="25" fillId="7" borderId="5" applyNumberFormat="0" applyAlignment="0" applyProtection="0"/>
    <xf numFmtId="0" fontId="25" fillId="7" borderId="5" applyNumberFormat="0" applyAlignment="0" applyProtection="0"/>
    <xf numFmtId="0" fontId="25" fillId="7" borderId="5" applyNumberFormat="0" applyAlignment="0" applyProtection="0"/>
    <xf numFmtId="0" fontId="25" fillId="7" borderId="5" applyNumberFormat="0" applyAlignment="0" applyProtection="0"/>
    <xf numFmtId="0" fontId="25" fillId="7" borderId="5" applyNumberFormat="0" applyAlignment="0" applyProtection="0"/>
    <xf numFmtId="0" fontId="31" fillId="0" borderId="0" applyNumberFormat="0" applyFill="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1" borderId="0" applyNumberFormat="0" applyBorder="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cellStyleXfs>
  <cellXfs count="269">
    <xf numFmtId="0" fontId="0" fillId="0" borderId="0" xfId="0" applyAlignment="1">
      <alignment vertical="center"/>
    </xf>
    <xf numFmtId="0" fontId="5" fillId="0" borderId="10"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right" vertical="center"/>
      <protection/>
    </xf>
    <xf numFmtId="0" fontId="5" fillId="0" borderId="0" xfId="0" applyNumberFormat="1" applyFont="1" applyFill="1" applyAlignment="1" applyProtection="1">
      <alignment horizontal="right" vertical="center"/>
      <protection/>
    </xf>
    <xf numFmtId="0" fontId="41" fillId="0" borderId="0" xfId="0" applyNumberFormat="1" applyFont="1" applyFill="1" applyAlignment="1" applyProtection="1">
      <alignment horizontal="center" vertical="center"/>
      <protection/>
    </xf>
    <xf numFmtId="0" fontId="36" fillId="0" borderId="17" xfId="0" applyNumberFormat="1" applyFont="1" applyFill="1" applyBorder="1" applyAlignment="1" applyProtection="1">
      <alignment horizontal="center" vertical="center"/>
      <protection/>
    </xf>
    <xf numFmtId="0" fontId="36" fillId="0" borderId="11" xfId="0" applyNumberFormat="1" applyFont="1" applyFill="1" applyBorder="1" applyAlignment="1" applyProtection="1">
      <alignment horizontal="center" vertical="center"/>
      <protection/>
    </xf>
    <xf numFmtId="0" fontId="0" fillId="0" borderId="0" xfId="0" applyFill="1" applyAlignment="1">
      <alignment horizontal="right"/>
    </xf>
    <xf numFmtId="0" fontId="0" fillId="0" borderId="0" xfId="0" applyFont="1" applyFill="1" applyAlignment="1">
      <alignment horizontal="right"/>
    </xf>
    <xf numFmtId="0" fontId="0" fillId="0" borderId="0" xfId="0" applyFont="1" applyFill="1" applyAlignment="1">
      <alignment horizontal="right"/>
    </xf>
    <xf numFmtId="0" fontId="36" fillId="0" borderId="0" xfId="0" applyNumberFormat="1" applyFont="1" applyFill="1" applyAlignment="1" applyProtection="1">
      <alignment horizontal="right" vertical="center"/>
      <protection/>
    </xf>
    <xf numFmtId="0" fontId="5" fillId="0" borderId="0" xfId="0" applyNumberFormat="1" applyFont="1" applyFill="1" applyAlignment="1" applyProtection="1">
      <alignment horizontal="right" vertical="center"/>
      <protection/>
    </xf>
    <xf numFmtId="0" fontId="8" fillId="0" borderId="0" xfId="0" applyNumberFormat="1" applyFont="1" applyFill="1" applyAlignment="1" applyProtection="1">
      <alignment horizontal="center" vertical="center"/>
      <protection/>
    </xf>
    <xf numFmtId="0" fontId="39" fillId="0" borderId="0" xfId="153" applyFont="1" applyAlignment="1">
      <alignment horizontal="right"/>
      <protection/>
    </xf>
    <xf numFmtId="0" fontId="39" fillId="0" borderId="0" xfId="153" applyFont="1" applyAlignment="1">
      <alignment horizontal="right"/>
      <protection/>
    </xf>
    <xf numFmtId="0" fontId="37" fillId="0" borderId="0" xfId="153" applyFont="1" applyFill="1" applyAlignment="1">
      <alignment horizontal="center" vertical="center"/>
      <protection/>
    </xf>
    <xf numFmtId="3" fontId="0" fillId="0" borderId="0" xfId="0" applyNumberFormat="1" applyFill="1" applyAlignment="1" applyProtection="1">
      <alignment horizontal="right"/>
      <protection/>
    </xf>
    <xf numFmtId="3" fontId="0" fillId="0" borderId="0" xfId="0" applyNumberFormat="1" applyFont="1" applyFill="1" applyAlignment="1" applyProtection="1">
      <alignment horizontal="right"/>
      <protection/>
    </xf>
    <xf numFmtId="3" fontId="5" fillId="0" borderId="0" xfId="0" applyNumberFormat="1" applyFont="1" applyFill="1" applyAlignment="1" applyProtection="1">
      <alignment horizontal="right" vertical="center"/>
      <protection/>
    </xf>
    <xf numFmtId="3" fontId="37" fillId="0" borderId="0" xfId="0" applyNumberFormat="1" applyFont="1" applyFill="1" applyAlignment="1" applyProtection="1">
      <alignment horizontal="center" vertical="center"/>
      <protection/>
    </xf>
    <xf numFmtId="0" fontId="2" fillId="0" borderId="0" xfId="142" applyFont="1">
      <alignment/>
      <protection/>
    </xf>
    <xf numFmtId="0" fontId="3" fillId="0" borderId="0" xfId="142" applyFont="1">
      <alignment/>
      <protection/>
    </xf>
    <xf numFmtId="0" fontId="0" fillId="0" borderId="0" xfId="142">
      <alignment/>
      <protection/>
    </xf>
    <xf numFmtId="176" fontId="0" fillId="0" borderId="0" xfId="142" applyNumberFormat="1" applyFont="1" applyAlignment="1">
      <alignment horizontal="right"/>
      <protection/>
    </xf>
    <xf numFmtId="0" fontId="5" fillId="0" borderId="0" xfId="155" applyFont="1" applyFill="1" applyAlignment="1">
      <alignment horizontal="center"/>
      <protection/>
    </xf>
    <xf numFmtId="0" fontId="5" fillId="0" borderId="0" xfId="136" applyFont="1">
      <alignment vertical="center"/>
      <protection/>
    </xf>
    <xf numFmtId="0" fontId="0" fillId="0" borderId="0" xfId="144" applyFont="1">
      <alignment/>
      <protection/>
    </xf>
    <xf numFmtId="0" fontId="6" fillId="0" borderId="0" xfId="155" applyFont="1">
      <alignment/>
      <protection/>
    </xf>
    <xf numFmtId="0" fontId="2" fillId="0" borderId="0" xfId="144" applyFont="1" applyBorder="1" applyAlignment="1">
      <alignment vertical="center"/>
      <protection/>
    </xf>
    <xf numFmtId="0" fontId="2" fillId="0" borderId="0" xfId="144" applyFont="1" applyAlignment="1">
      <alignment horizontal="right" vertical="center"/>
      <protection/>
    </xf>
    <xf numFmtId="176" fontId="2" fillId="0" borderId="0" xfId="144" applyNumberFormat="1" applyFont="1" applyAlignment="1">
      <alignment horizontal="right" vertical="center"/>
      <protection/>
    </xf>
    <xf numFmtId="0" fontId="2" fillId="0" borderId="0" xfId="144" applyFont="1" applyAlignment="1">
      <alignment vertical="center"/>
      <protection/>
    </xf>
    <xf numFmtId="0" fontId="5" fillId="0" borderId="0" xfId="136" applyFont="1" applyAlignment="1">
      <alignment horizontal="right"/>
      <protection/>
    </xf>
    <xf numFmtId="3" fontId="0" fillId="0" borderId="0" xfId="0" applyNumberFormat="1" applyFont="1" applyFill="1" applyAlignment="1" applyProtection="1">
      <alignment/>
      <protection/>
    </xf>
    <xf numFmtId="0" fontId="0" fillId="0" borderId="0" xfId="0" applyFill="1" applyAlignment="1">
      <alignment/>
    </xf>
    <xf numFmtId="3" fontId="5" fillId="0" borderId="14" xfId="0" applyNumberFormat="1" applyFont="1" applyFill="1" applyBorder="1" applyAlignment="1" applyProtection="1">
      <alignment vertical="center"/>
      <protection/>
    </xf>
    <xf numFmtId="3" fontId="5" fillId="0" borderId="14" xfId="0" applyNumberFormat="1" applyFont="1" applyFill="1" applyBorder="1" applyAlignment="1" applyProtection="1">
      <alignment horizontal="center" vertical="center"/>
      <protection/>
    </xf>
    <xf numFmtId="3" fontId="5" fillId="0" borderId="14" xfId="0" applyNumberFormat="1" applyFont="1" applyFill="1" applyBorder="1" applyAlignment="1" applyProtection="1">
      <alignment horizontal="right" vertical="center"/>
      <protection/>
    </xf>
    <xf numFmtId="0" fontId="7"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154" applyFont="1">
      <alignment/>
      <protection/>
    </xf>
    <xf numFmtId="0" fontId="1" fillId="0" borderId="0" xfId="156" applyFont="1">
      <alignment vertical="center"/>
      <protection/>
    </xf>
    <xf numFmtId="0" fontId="5" fillId="0" borderId="0" xfId="154" applyFont="1" applyFill="1" applyAlignment="1">
      <alignment horizontal="right"/>
      <protection/>
    </xf>
    <xf numFmtId="0" fontId="2" fillId="0" borderId="0" xfId="154" applyFont="1" applyFill="1" applyAlignment="1">
      <alignment vertical="center"/>
      <protection/>
    </xf>
    <xf numFmtId="0" fontId="9" fillId="0" borderId="0" xfId="156" applyFont="1">
      <alignment vertical="center"/>
      <protection/>
    </xf>
    <xf numFmtId="0" fontId="2" fillId="0" borderId="0" xfId="154" applyFont="1" applyAlignment="1">
      <alignment horizontal="right" vertical="center"/>
      <protection/>
    </xf>
    <xf numFmtId="0" fontId="2" fillId="0" borderId="0" xfId="139" applyFont="1" applyFill="1">
      <alignment/>
      <protection/>
    </xf>
    <xf numFmtId="0" fontId="3" fillId="0" borderId="0" xfId="139" applyFont="1" applyFill="1">
      <alignment/>
      <protection/>
    </xf>
    <xf numFmtId="0" fontId="10" fillId="0" borderId="0" xfId="139" applyFill="1">
      <alignment/>
      <protection/>
    </xf>
    <xf numFmtId="179" fontId="10" fillId="0" borderId="0" xfId="139" applyNumberFormat="1" applyFill="1">
      <alignment/>
      <protection/>
    </xf>
    <xf numFmtId="0" fontId="4" fillId="0" borderId="0" xfId="153" applyFont="1">
      <alignment/>
      <protection/>
    </xf>
    <xf numFmtId="179" fontId="5" fillId="0" borderId="0" xfId="139" applyNumberFormat="1" applyFont="1" applyFill="1">
      <alignment/>
      <protection/>
    </xf>
    <xf numFmtId="0" fontId="5" fillId="0" borderId="0" xfId="139" applyFont="1" applyFill="1">
      <alignment/>
      <protection/>
    </xf>
    <xf numFmtId="179" fontId="5" fillId="0" borderId="0" xfId="139" applyNumberFormat="1" applyFont="1" applyFill="1" applyAlignment="1">
      <alignment horizontal="right"/>
      <protection/>
    </xf>
    <xf numFmtId="179" fontId="2" fillId="0" borderId="0" xfId="139" applyNumberFormat="1" applyFont="1" applyFill="1">
      <alignment/>
      <protection/>
    </xf>
    <xf numFmtId="179" fontId="2" fillId="0" borderId="0" xfId="154" applyNumberFormat="1" applyFont="1" applyAlignment="1">
      <alignment horizontal="right" vertical="center"/>
      <protection/>
    </xf>
    <xf numFmtId="0" fontId="2" fillId="0" borderId="14" xfId="139" applyFont="1" applyFill="1" applyBorder="1" applyAlignment="1">
      <alignment horizontal="left" vertical="center"/>
      <protection/>
    </xf>
    <xf numFmtId="179" fontId="2" fillId="0" borderId="14" xfId="139" applyNumberFormat="1" applyFont="1" applyFill="1" applyBorder="1" applyAlignment="1">
      <alignment horizontal="right" vertical="center"/>
      <protection/>
    </xf>
    <xf numFmtId="0" fontId="2" fillId="0" borderId="14" xfId="139" applyFont="1" applyFill="1" applyBorder="1" applyAlignment="1">
      <alignment horizontal="center" vertical="center"/>
      <protection/>
    </xf>
    <xf numFmtId="0" fontId="2" fillId="0" borderId="0" xfId="139" applyFont="1" applyFill="1" applyBorder="1" applyAlignment="1">
      <alignment horizontal="left" vertical="center"/>
      <protection/>
    </xf>
    <xf numFmtId="179" fontId="2" fillId="0" borderId="0" xfId="139" applyNumberFormat="1" applyFont="1" applyFill="1" applyBorder="1" applyAlignment="1">
      <alignment horizontal="left" vertical="center"/>
      <protection/>
    </xf>
    <xf numFmtId="0" fontId="2" fillId="0" borderId="0" xfId="139" applyFont="1" applyFill="1" applyBorder="1" applyAlignment="1">
      <alignment horizontal="center" vertical="center"/>
      <protection/>
    </xf>
    <xf numFmtId="179" fontId="2" fillId="0" borderId="0" xfId="139" applyNumberFormat="1" applyFont="1" applyFill="1" applyBorder="1" applyAlignment="1">
      <alignment horizontal="right" vertical="top"/>
      <protection/>
    </xf>
    <xf numFmtId="0" fontId="11" fillId="0" borderId="0" xfId="156" applyFont="1">
      <alignment vertical="center"/>
      <protection/>
    </xf>
    <xf numFmtId="0" fontId="12" fillId="0" borderId="0" xfId="156" applyFont="1">
      <alignment vertical="center"/>
      <protection/>
    </xf>
    <xf numFmtId="0" fontId="13" fillId="0" borderId="0" xfId="156" applyFont="1">
      <alignment vertical="center"/>
      <protection/>
    </xf>
    <xf numFmtId="0" fontId="1" fillId="0" borderId="0" xfId="156">
      <alignment vertical="center"/>
      <protection/>
    </xf>
    <xf numFmtId="0" fontId="14" fillId="0" borderId="0" xfId="154" applyFont="1" applyFill="1" applyAlignment="1">
      <alignment vertical="center"/>
      <protection/>
    </xf>
    <xf numFmtId="0" fontId="7" fillId="0" borderId="0" xfId="142" applyFont="1" applyFill="1">
      <alignment/>
      <protection/>
    </xf>
    <xf numFmtId="0" fontId="2" fillId="0" borderId="0" xfId="142" applyFont="1" applyFill="1" applyAlignment="1">
      <alignment vertical="center"/>
      <protection/>
    </xf>
    <xf numFmtId="0" fontId="3" fillId="0" borderId="0" xfId="142" applyFont="1" applyFill="1" applyAlignment="1">
      <alignment horizontal="center"/>
      <protection/>
    </xf>
    <xf numFmtId="0" fontId="2" fillId="0" borderId="0" xfId="142" applyFont="1" applyFill="1">
      <alignment/>
      <protection/>
    </xf>
    <xf numFmtId="0" fontId="0" fillId="0" borderId="0" xfId="142" applyFont="1" applyFill="1">
      <alignment/>
      <protection/>
    </xf>
    <xf numFmtId="0" fontId="0" fillId="0" borderId="0" xfId="142" applyFill="1" applyAlignment="1">
      <alignment wrapText="1"/>
      <protection/>
    </xf>
    <xf numFmtId="179" fontId="0" fillId="0" borderId="0" xfId="142" applyNumberFormat="1" applyFill="1">
      <alignment/>
      <protection/>
    </xf>
    <xf numFmtId="0" fontId="0" fillId="0" borderId="0" xfId="142" applyFill="1" applyAlignment="1">
      <alignment vertical="center"/>
      <protection/>
    </xf>
    <xf numFmtId="0" fontId="0" fillId="0" borderId="0" xfId="142" applyFill="1">
      <alignment/>
      <protection/>
    </xf>
    <xf numFmtId="0" fontId="2" fillId="0" borderId="0" xfId="143" applyFont="1" applyFill="1" applyAlignment="1">
      <alignment vertical="center" wrapText="1"/>
      <protection/>
    </xf>
    <xf numFmtId="179" fontId="2" fillId="0" borderId="0" xfId="143" applyNumberFormat="1" applyFont="1" applyFill="1" applyAlignment="1">
      <alignment horizontal="right" vertical="center"/>
      <protection/>
    </xf>
    <xf numFmtId="0" fontId="7" fillId="0" borderId="0" xfId="142" applyFont="1">
      <alignment/>
      <protection/>
    </xf>
    <xf numFmtId="179" fontId="0" fillId="0" borderId="0" xfId="142" applyNumberFormat="1">
      <alignment/>
      <protection/>
    </xf>
    <xf numFmtId="0" fontId="5" fillId="0" borderId="0" xfId="0" applyFont="1" applyAlignment="1">
      <alignment horizontal="right"/>
    </xf>
    <xf numFmtId="0" fontId="5" fillId="0" borderId="0" xfId="154" applyFont="1" applyFill="1" applyAlignment="1">
      <alignment horizontal="center"/>
      <protection/>
    </xf>
    <xf numFmtId="0" fontId="2" fillId="0" borderId="0" xfId="143" applyFont="1" applyFill="1">
      <alignment/>
      <protection/>
    </xf>
    <xf numFmtId="3" fontId="5" fillId="0" borderId="18" xfId="0" applyNumberFormat="1" applyFont="1" applyFill="1" applyBorder="1" applyAlignment="1" applyProtection="1">
      <alignment horizontal="center" vertical="center"/>
      <protection/>
    </xf>
    <xf numFmtId="0" fontId="3" fillId="0" borderId="0" xfId="0" applyFont="1" applyAlignment="1">
      <alignment vertical="center" wrapText="1"/>
    </xf>
    <xf numFmtId="181" fontId="0" fillId="0" borderId="0" xfId="0" applyNumberFormat="1" applyAlignment="1">
      <alignment vertical="center"/>
    </xf>
    <xf numFmtId="181" fontId="5" fillId="0" borderId="0" xfId="153" applyNumberFormat="1" applyFont="1" applyFill="1" applyAlignment="1">
      <alignment horizontal="center"/>
      <protection/>
    </xf>
    <xf numFmtId="181" fontId="5" fillId="0" borderId="0" xfId="0" applyNumberFormat="1" applyFont="1" applyAlignment="1">
      <alignment vertical="center"/>
    </xf>
    <xf numFmtId="181" fontId="5" fillId="0" borderId="0" xfId="153" applyNumberFormat="1" applyFont="1" applyFill="1">
      <alignment/>
      <protection/>
    </xf>
    <xf numFmtId="0" fontId="2" fillId="0" borderId="0" xfId="153" applyFont="1" applyFill="1" applyAlignment="1">
      <alignment vertical="center"/>
      <protection/>
    </xf>
    <xf numFmtId="181" fontId="2" fillId="0" borderId="0" xfId="153" applyNumberFormat="1" applyFont="1" applyAlignment="1">
      <alignment horizontal="center" vertical="top"/>
      <protection/>
    </xf>
    <xf numFmtId="0" fontId="2" fillId="0" borderId="0" xfId="153" applyFont="1" applyAlignment="1">
      <alignment horizontal="right" vertical="center"/>
      <protection/>
    </xf>
    <xf numFmtId="0" fontId="15" fillId="0" borderId="0" xfId="0" applyFont="1" applyFill="1" applyBorder="1" applyAlignment="1">
      <alignment vertical="center"/>
    </xf>
    <xf numFmtId="181" fontId="15" fillId="0" borderId="0" xfId="0" applyNumberFormat="1" applyFont="1" applyFill="1" applyBorder="1" applyAlignment="1">
      <alignment vertical="center"/>
    </xf>
    <xf numFmtId="0" fontId="0" fillId="0" borderId="0" xfId="0" applyFont="1" applyAlignment="1">
      <alignment vertical="center"/>
    </xf>
    <xf numFmtId="0" fontId="4" fillId="0" borderId="0" xfId="152" applyFont="1" applyBorder="1">
      <alignment/>
      <protection/>
    </xf>
    <xf numFmtId="0" fontId="7" fillId="0" borderId="0" xfId="152" applyFont="1" applyBorder="1" applyAlignment="1">
      <alignment/>
      <protection/>
    </xf>
    <xf numFmtId="0" fontId="2" fillId="0" borderId="0" xfId="152" applyFont="1" applyBorder="1">
      <alignment/>
      <protection/>
    </xf>
    <xf numFmtId="0" fontId="3" fillId="0" borderId="0" xfId="152" applyFont="1" applyBorder="1" applyAlignment="1">
      <alignment wrapText="1"/>
      <protection/>
    </xf>
    <xf numFmtId="0" fontId="2" fillId="0" borderId="0" xfId="152" applyFont="1" applyBorder="1" applyAlignment="1">
      <alignment wrapText="1"/>
      <protection/>
    </xf>
    <xf numFmtId="0" fontId="0" fillId="0" borderId="0" xfId="152" applyBorder="1">
      <alignment/>
      <protection/>
    </xf>
    <xf numFmtId="0" fontId="4" fillId="0" borderId="0" xfId="0" applyFont="1" applyAlignment="1">
      <alignment horizontal="right"/>
    </xf>
    <xf numFmtId="0" fontId="2" fillId="0" borderId="16" xfId="152" applyFont="1" applyBorder="1" applyAlignment="1">
      <alignment/>
      <protection/>
    </xf>
    <xf numFmtId="0" fontId="2" fillId="0" borderId="0" xfId="145" applyFont="1" applyAlignment="1">
      <alignment horizontal="right" vertical="center"/>
      <protection/>
    </xf>
    <xf numFmtId="182" fontId="2" fillId="0" borderId="0" xfId="152" applyNumberFormat="1" applyFont="1" applyBorder="1">
      <alignment/>
      <protection/>
    </xf>
    <xf numFmtId="182" fontId="0" fillId="0" borderId="0" xfId="152" applyNumberFormat="1" applyBorder="1">
      <alignment/>
      <protection/>
    </xf>
    <xf numFmtId="0" fontId="5" fillId="0" borderId="14" xfId="0" applyNumberFormat="1" applyFont="1" applyFill="1" applyBorder="1" applyAlignment="1" applyProtection="1">
      <alignment vertical="center"/>
      <protection/>
    </xf>
    <xf numFmtId="0" fontId="5" fillId="0" borderId="14" xfId="0" applyNumberFormat="1" applyFont="1" applyFill="1" applyBorder="1" applyAlignment="1" applyProtection="1">
      <alignment horizontal="left" vertical="center"/>
      <protection/>
    </xf>
    <xf numFmtId="0" fontId="5" fillId="0" borderId="14" xfId="0" applyNumberFormat="1" applyFont="1" applyFill="1" applyBorder="1" applyAlignment="1" applyProtection="1">
      <alignment horizontal="right" vertical="center"/>
      <protection/>
    </xf>
    <xf numFmtId="3" fontId="5" fillId="0" borderId="17" xfId="0" applyNumberFormat="1" applyFont="1" applyFill="1" applyBorder="1" applyAlignment="1" applyProtection="1">
      <alignment horizontal="right" vertical="center"/>
      <protection/>
    </xf>
    <xf numFmtId="0" fontId="4" fillId="0" borderId="0" xfId="0" applyFont="1" applyAlignment="1">
      <alignment horizontal="justify" vertical="center"/>
    </xf>
    <xf numFmtId="0" fontId="16" fillId="0" borderId="0" xfId="0" applyFont="1" applyAlignment="1">
      <alignment horizontal="justify" vertical="center"/>
    </xf>
    <xf numFmtId="0" fontId="35" fillId="0" borderId="0" xfId="0" applyFont="1" applyAlignment="1">
      <alignment horizontal="center" vertical="center"/>
    </xf>
    <xf numFmtId="3" fontId="5" fillId="24" borderId="14" xfId="0" applyNumberFormat="1" applyFont="1" applyFill="1" applyBorder="1" applyAlignment="1" applyProtection="1">
      <alignment horizontal="center" vertical="center"/>
      <protection/>
    </xf>
    <xf numFmtId="3" fontId="5" fillId="24" borderId="14" xfId="0" applyNumberFormat="1" applyFont="1" applyFill="1" applyBorder="1" applyAlignment="1" applyProtection="1">
      <alignment horizontal="right" vertical="center"/>
      <protection/>
    </xf>
    <xf numFmtId="3" fontId="5" fillId="24" borderId="14" xfId="0" applyNumberFormat="1" applyFont="1" applyFill="1" applyBorder="1" applyAlignment="1" applyProtection="1">
      <alignment horizontal="left" vertical="center"/>
      <protection/>
    </xf>
    <xf numFmtId="3" fontId="5" fillId="24" borderId="14" xfId="0" applyNumberFormat="1" applyFont="1" applyFill="1" applyBorder="1" applyAlignment="1" applyProtection="1">
      <alignment vertical="center"/>
      <protection/>
    </xf>
    <xf numFmtId="3" fontId="0" fillId="24" borderId="14" xfId="0" applyNumberFormat="1" applyFont="1" applyFill="1" applyBorder="1" applyAlignment="1" applyProtection="1">
      <alignment vertical="center"/>
      <protection/>
    </xf>
    <xf numFmtId="3" fontId="36" fillId="24" borderId="14" xfId="0" applyNumberFormat="1" applyFont="1" applyFill="1" applyBorder="1" applyAlignment="1" applyProtection="1">
      <alignment horizontal="center" vertical="center"/>
      <protection/>
    </xf>
    <xf numFmtId="0" fontId="0" fillId="0" borderId="14" xfId="0" applyFont="1" applyBorder="1" applyAlignment="1">
      <alignment vertical="center"/>
    </xf>
    <xf numFmtId="0" fontId="39" fillId="0" borderId="0" xfId="0" applyFont="1" applyAlignment="1">
      <alignment vertical="center"/>
    </xf>
    <xf numFmtId="0" fontId="40" fillId="0" borderId="0" xfId="0" applyFont="1" applyAlignment="1">
      <alignment vertical="center"/>
    </xf>
    <xf numFmtId="0" fontId="0" fillId="0" borderId="0" xfId="153" applyFont="1" applyFill="1" applyAlignment="1">
      <alignment vertical="center"/>
      <protection/>
    </xf>
    <xf numFmtId="0" fontId="0" fillId="0" borderId="0" xfId="153" applyFont="1" applyAlignment="1">
      <alignment horizontal="right" vertical="center"/>
      <protection/>
    </xf>
    <xf numFmtId="0" fontId="0" fillId="0" borderId="0" xfId="0" applyFont="1" applyAlignment="1">
      <alignment vertical="center"/>
    </xf>
    <xf numFmtId="0" fontId="38" fillId="0" borderId="14" xfId="153" applyFont="1" applyFill="1" applyBorder="1" applyAlignment="1">
      <alignment horizontal="center" vertical="center" wrapText="1"/>
      <protection/>
    </xf>
    <xf numFmtId="181" fontId="0" fillId="0" borderId="14" xfId="191" applyNumberFormat="1" applyFont="1" applyFill="1" applyBorder="1" applyAlignment="1" applyProtection="1">
      <alignment vertical="center"/>
      <protection/>
    </xf>
    <xf numFmtId="181" fontId="0" fillId="0" borderId="14" xfId="0" applyNumberFormat="1" applyFont="1" applyBorder="1" applyAlignment="1">
      <alignment vertical="center"/>
    </xf>
    <xf numFmtId="0" fontId="0" fillId="0" borderId="0" xfId="0" applyFont="1" applyFill="1" applyAlignment="1">
      <alignment/>
    </xf>
    <xf numFmtId="0" fontId="36" fillId="0" borderId="14" xfId="0" applyNumberFormat="1" applyFont="1" applyFill="1" applyBorder="1" applyAlignment="1" applyProtection="1">
      <alignment horizontal="center" vertical="center"/>
      <protection/>
    </xf>
    <xf numFmtId="0" fontId="36" fillId="0" borderId="11" xfId="0" applyNumberFormat="1" applyFont="1" applyFill="1" applyBorder="1" applyAlignment="1" applyProtection="1">
      <alignment horizontal="center" vertical="center"/>
      <protection/>
    </xf>
    <xf numFmtId="0" fontId="36" fillId="0" borderId="11" xfId="0" applyNumberFormat="1" applyFont="1" applyFill="1" applyBorder="1" applyAlignment="1" applyProtection="1">
      <alignment horizontal="center" vertical="center" wrapText="1"/>
      <protection/>
    </xf>
    <xf numFmtId="0" fontId="36" fillId="0" borderId="14"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left" vertical="center"/>
      <protection/>
    </xf>
    <xf numFmtId="0" fontId="36" fillId="0" borderId="14" xfId="0" applyNumberFormat="1" applyFont="1" applyFill="1" applyBorder="1" applyAlignment="1" applyProtection="1">
      <alignment horizontal="left" vertical="center"/>
      <protection/>
    </xf>
    <xf numFmtId="0" fontId="36" fillId="0" borderId="14" xfId="0" applyNumberFormat="1" applyFont="1" applyFill="1" applyBorder="1" applyAlignment="1" applyProtection="1">
      <alignment vertical="center"/>
      <protection/>
    </xf>
    <xf numFmtId="0" fontId="5" fillId="0" borderId="14" xfId="0" applyNumberFormat="1" applyFont="1" applyFill="1" applyBorder="1" applyAlignment="1" applyProtection="1">
      <alignment vertical="center"/>
      <protection/>
    </xf>
    <xf numFmtId="0" fontId="38" fillId="0" borderId="0" xfId="0" applyFont="1" applyFill="1" applyAlignment="1">
      <alignment/>
    </xf>
    <xf numFmtId="0" fontId="0" fillId="0" borderId="0" xfId="0" applyFont="1" applyFill="1" applyAlignment="1">
      <alignment/>
    </xf>
    <xf numFmtId="179" fontId="36" fillId="0" borderId="14" xfId="0" applyNumberFormat="1" applyFont="1" applyFill="1" applyBorder="1" applyAlignment="1" applyProtection="1">
      <alignment vertical="center"/>
      <protection/>
    </xf>
    <xf numFmtId="179" fontId="36" fillId="0" borderId="11" xfId="0" applyNumberFormat="1" applyFont="1" applyFill="1" applyBorder="1" applyAlignment="1" applyProtection="1">
      <alignment vertical="center"/>
      <protection/>
    </xf>
    <xf numFmtId="179" fontId="36" fillId="0" borderId="15" xfId="0" applyNumberFormat="1" applyFont="1" applyFill="1" applyBorder="1" applyAlignment="1">
      <alignment vertical="center"/>
    </xf>
    <xf numFmtId="179" fontId="36" fillId="0" borderId="14" xfId="0" applyNumberFormat="1" applyFont="1" applyFill="1" applyBorder="1" applyAlignment="1">
      <alignment vertical="center"/>
    </xf>
    <xf numFmtId="179" fontId="5" fillId="0" borderId="14" xfId="0" applyNumberFormat="1" applyFont="1" applyFill="1" applyBorder="1" applyAlignment="1" applyProtection="1">
      <alignment vertical="center"/>
      <protection/>
    </xf>
    <xf numFmtId="179" fontId="5" fillId="0" borderId="11" xfId="0" applyNumberFormat="1" applyFont="1" applyFill="1" applyBorder="1" applyAlignment="1" applyProtection="1">
      <alignment vertical="center"/>
      <protection/>
    </xf>
    <xf numFmtId="179" fontId="5" fillId="0" borderId="14" xfId="0" applyNumberFormat="1" applyFont="1" applyFill="1" applyBorder="1" applyAlignment="1">
      <alignment vertical="center"/>
    </xf>
    <xf numFmtId="0" fontId="36" fillId="0" borderId="15" xfId="0" applyNumberFormat="1" applyFont="1" applyFill="1" applyBorder="1" applyAlignment="1" applyProtection="1">
      <alignment horizontal="center" vertical="center" wrapText="1"/>
      <protection/>
    </xf>
    <xf numFmtId="0" fontId="36" fillId="0" borderId="14" xfId="0" applyNumberFormat="1" applyFont="1" applyFill="1" applyBorder="1" applyAlignment="1" applyProtection="1">
      <alignment vertical="center"/>
      <protection/>
    </xf>
    <xf numFmtId="3" fontId="36" fillId="0" borderId="14" xfId="0" applyNumberFormat="1" applyFont="1" applyFill="1" applyBorder="1" applyAlignment="1" applyProtection="1">
      <alignment horizontal="right" vertical="center"/>
      <protection/>
    </xf>
    <xf numFmtId="0" fontId="48" fillId="0" borderId="14" xfId="152" applyFont="1" applyBorder="1" applyAlignment="1">
      <alignment horizontal="center" vertical="center" wrapText="1"/>
      <protection/>
    </xf>
    <xf numFmtId="0" fontId="48" fillId="0" borderId="14" xfId="152" applyFont="1" applyFill="1" applyBorder="1" applyAlignment="1">
      <alignment horizontal="center" vertical="center" wrapText="1"/>
      <protection/>
    </xf>
    <xf numFmtId="0" fontId="48" fillId="0" borderId="14" xfId="152" applyFont="1" applyBorder="1" applyAlignment="1">
      <alignment vertical="center" wrapText="1"/>
      <protection/>
    </xf>
    <xf numFmtId="3" fontId="48" fillId="0" borderId="14" xfId="0" applyNumberFormat="1" applyFont="1" applyBorder="1" applyAlignment="1">
      <alignment vertical="center"/>
    </xf>
    <xf numFmtId="0" fontId="48" fillId="0" borderId="14" xfId="152" applyFont="1" applyFill="1" applyBorder="1" applyAlignment="1">
      <alignment vertical="center" wrapText="1"/>
      <protection/>
    </xf>
    <xf numFmtId="0" fontId="48" fillId="0" borderId="19" xfId="152" applyFont="1" applyBorder="1" applyAlignment="1">
      <alignment vertical="center" wrapText="1"/>
      <protection/>
    </xf>
    <xf numFmtId="3" fontId="48" fillId="0" borderId="19" xfId="0" applyNumberFormat="1" applyFont="1" applyBorder="1" applyAlignment="1">
      <alignment vertical="center"/>
    </xf>
    <xf numFmtId="181" fontId="49" fillId="0" borderId="14" xfId="153" applyNumberFormat="1" applyFont="1" applyFill="1" applyBorder="1" applyAlignment="1">
      <alignment horizontal="center" vertical="center" wrapText="1"/>
      <protection/>
    </xf>
    <xf numFmtId="0" fontId="49" fillId="0" borderId="14" xfId="0" applyFont="1" applyBorder="1" applyAlignment="1">
      <alignment vertical="center"/>
    </xf>
    <xf numFmtId="181" fontId="49" fillId="0" borderId="14" xfId="0" applyNumberFormat="1" applyFont="1" applyBorder="1" applyAlignment="1">
      <alignment vertical="center"/>
    </xf>
    <xf numFmtId="181" fontId="49" fillId="0" borderId="14" xfId="0" applyNumberFormat="1" applyFont="1" applyFill="1" applyBorder="1" applyAlignment="1">
      <alignment vertical="center"/>
    </xf>
    <xf numFmtId="0" fontId="49" fillId="0" borderId="14" xfId="0" applyFont="1" applyBorder="1" applyAlignment="1">
      <alignment horizontal="center" vertical="center"/>
    </xf>
    <xf numFmtId="3" fontId="48" fillId="0" borderId="14" xfId="0" applyNumberFormat="1" applyFont="1" applyFill="1" applyBorder="1" applyAlignment="1" applyProtection="1">
      <alignment vertical="center"/>
      <protection/>
    </xf>
    <xf numFmtId="3" fontId="48" fillId="0" borderId="14" xfId="0" applyNumberFormat="1" applyFont="1" applyFill="1" applyBorder="1" applyAlignment="1" applyProtection="1">
      <alignment horizontal="right" vertical="center"/>
      <protection/>
    </xf>
    <xf numFmtId="0" fontId="48" fillId="0" borderId="14" xfId="143" applyFont="1" applyFill="1" applyBorder="1" applyAlignment="1">
      <alignment vertical="center"/>
      <protection/>
    </xf>
    <xf numFmtId="0" fontId="43" fillId="0" borderId="0" xfId="142" applyFont="1">
      <alignment/>
      <protection/>
    </xf>
    <xf numFmtId="180" fontId="50" fillId="0" borderId="12" xfId="143" applyNumberFormat="1" applyFont="1" applyFill="1" applyBorder="1" applyAlignment="1" applyProtection="1">
      <alignment vertical="center"/>
      <protection/>
    </xf>
    <xf numFmtId="3" fontId="50" fillId="0" borderId="14" xfId="0" applyNumberFormat="1" applyFont="1" applyFill="1" applyBorder="1" applyAlignment="1" applyProtection="1">
      <alignment horizontal="right" vertical="center"/>
      <protection/>
    </xf>
    <xf numFmtId="3" fontId="48" fillId="0" borderId="14" xfId="0" applyNumberFormat="1" applyFont="1" applyFill="1" applyBorder="1" applyAlignment="1" applyProtection="1">
      <alignment horizontal="left" vertical="center"/>
      <protection/>
    </xf>
    <xf numFmtId="0" fontId="48" fillId="0" borderId="0" xfId="143" applyFont="1" applyFill="1" applyAlignment="1">
      <alignment vertical="center"/>
      <protection/>
    </xf>
    <xf numFmtId="180" fontId="50" fillId="0" borderId="12" xfId="143" applyNumberFormat="1" applyFont="1" applyFill="1" applyBorder="1" applyAlignment="1" applyProtection="1">
      <alignment horizontal="left" vertical="center" wrapText="1"/>
      <protection/>
    </xf>
    <xf numFmtId="180" fontId="48" fillId="0" borderId="12" xfId="143" applyNumberFormat="1" applyFont="1" applyFill="1" applyBorder="1" applyAlignment="1" applyProtection="1">
      <alignment horizontal="left" vertical="center" wrapText="1"/>
      <protection/>
    </xf>
    <xf numFmtId="3" fontId="48" fillId="0" borderId="14" xfId="0" applyNumberFormat="1" applyFont="1" applyFill="1" applyBorder="1" applyAlignment="1" applyProtection="1">
      <alignment vertical="center" wrapText="1"/>
      <protection/>
    </xf>
    <xf numFmtId="3" fontId="48" fillId="0" borderId="14" xfId="0" applyNumberFormat="1" applyFont="1" applyFill="1" applyBorder="1" applyAlignment="1" applyProtection="1">
      <alignment horizontal="right" vertical="center" wrapText="1"/>
      <protection/>
    </xf>
    <xf numFmtId="3" fontId="48" fillId="0" borderId="14" xfId="0" applyNumberFormat="1" applyFont="1" applyFill="1" applyBorder="1" applyAlignment="1" applyProtection="1">
      <alignment horizontal="left" vertical="center" wrapText="1"/>
      <protection/>
    </xf>
    <xf numFmtId="0" fontId="50" fillId="0" borderId="14" xfId="143" applyFont="1" applyFill="1" applyBorder="1" applyAlignment="1">
      <alignment horizontal="center" vertical="center" wrapText="1"/>
      <protection/>
    </xf>
    <xf numFmtId="179" fontId="50" fillId="0" borderId="14" xfId="143" applyNumberFormat="1" applyFont="1" applyFill="1" applyBorder="1" applyAlignment="1" applyProtection="1">
      <alignment horizontal="center" vertical="center"/>
      <protection/>
    </xf>
    <xf numFmtId="0" fontId="50" fillId="0" borderId="14" xfId="143" applyFont="1" applyFill="1" applyBorder="1" applyAlignment="1">
      <alignment horizontal="center" vertical="center"/>
      <protection/>
    </xf>
    <xf numFmtId="179" fontId="43" fillId="0" borderId="0" xfId="143" applyNumberFormat="1" applyFont="1" applyFill="1" applyAlignment="1">
      <alignment horizontal="right" vertical="center"/>
      <protection/>
    </xf>
    <xf numFmtId="3" fontId="36" fillId="0" borderId="15" xfId="0" applyNumberFormat="1" applyFont="1" applyFill="1" applyBorder="1" applyAlignment="1" applyProtection="1">
      <alignment horizontal="center" vertical="center"/>
      <protection/>
    </xf>
    <xf numFmtId="0" fontId="48" fillId="0" borderId="14" xfId="154" applyFont="1" applyFill="1" applyBorder="1" applyAlignment="1">
      <alignment horizontal="center" vertical="center"/>
      <protection/>
    </xf>
    <xf numFmtId="0" fontId="48" fillId="0" borderId="14" xfId="154" applyFont="1" applyFill="1" applyBorder="1" applyAlignment="1">
      <alignment horizontal="center" vertical="center" wrapText="1"/>
      <protection/>
    </xf>
    <xf numFmtId="0" fontId="50" fillId="0" borderId="14" xfId="156" applyFont="1" applyBorder="1">
      <alignment vertical="center"/>
      <protection/>
    </xf>
    <xf numFmtId="0" fontId="51" fillId="0" borderId="14" xfId="156" applyFont="1" applyBorder="1">
      <alignment vertical="center"/>
      <protection/>
    </xf>
    <xf numFmtId="0" fontId="52" fillId="0" borderId="14" xfId="156" applyFont="1" applyBorder="1">
      <alignment vertical="center"/>
      <protection/>
    </xf>
    <xf numFmtId="0" fontId="48" fillId="0" borderId="14" xfId="156" applyFont="1" applyBorder="1">
      <alignment vertical="center"/>
      <protection/>
    </xf>
    <xf numFmtId="0" fontId="48" fillId="0" borderId="14" xfId="156" applyFont="1" applyBorder="1" applyAlignment="1">
      <alignment horizontal="center" vertical="center"/>
      <protection/>
    </xf>
    <xf numFmtId="0" fontId="48" fillId="0" borderId="14" xfId="156" applyFont="1" applyFill="1" applyBorder="1">
      <alignment vertical="center"/>
      <protection/>
    </xf>
    <xf numFmtId="0" fontId="1" fillId="0" borderId="0" xfId="156" applyFont="1">
      <alignment vertical="center"/>
      <protection/>
    </xf>
    <xf numFmtId="0" fontId="50" fillId="0" borderId="14" xfId="156" applyFont="1" applyBorder="1" applyAlignment="1">
      <alignment vertical="center"/>
      <protection/>
    </xf>
    <xf numFmtId="0" fontId="51" fillId="0" borderId="14" xfId="156" applyFont="1" applyBorder="1" applyAlignment="1">
      <alignment vertical="center"/>
      <protection/>
    </xf>
    <xf numFmtId="0" fontId="52" fillId="0" borderId="14" xfId="156" applyFont="1" applyBorder="1" applyAlignment="1">
      <alignment vertical="center"/>
      <protection/>
    </xf>
    <xf numFmtId="0" fontId="48" fillId="0" borderId="14" xfId="156" applyFont="1" applyBorder="1" applyAlignment="1">
      <alignment vertical="center"/>
      <protection/>
    </xf>
    <xf numFmtId="0" fontId="48" fillId="0" borderId="14" xfId="0" applyFont="1" applyBorder="1" applyAlignment="1">
      <alignment vertical="center"/>
    </xf>
    <xf numFmtId="177" fontId="48" fillId="0" borderId="14" xfId="144" applyNumberFormat="1" applyFont="1" applyBorder="1" applyAlignment="1">
      <alignment horizontal="center" vertical="center"/>
      <protection/>
    </xf>
    <xf numFmtId="178" fontId="48" fillId="0" borderId="14" xfId="144" applyNumberFormat="1" applyFont="1" applyBorder="1" applyAlignment="1">
      <alignment horizontal="center" vertical="center"/>
      <protection/>
    </xf>
    <xf numFmtId="9" fontId="48" fillId="0" borderId="14" xfId="107" applyFont="1" applyFill="1" applyBorder="1" applyAlignment="1" applyProtection="1">
      <alignment horizontal="center" vertical="center"/>
      <protection/>
    </xf>
    <xf numFmtId="0" fontId="48" fillId="0" borderId="14" xfId="144" applyFont="1" applyBorder="1" applyAlignment="1">
      <alignment vertical="center"/>
      <protection/>
    </xf>
    <xf numFmtId="4" fontId="48" fillId="0" borderId="11" xfId="144" applyNumberFormat="1" applyFont="1" applyFill="1" applyBorder="1" applyAlignment="1" applyProtection="1">
      <alignment horizontal="center" vertical="center" wrapText="1"/>
      <protection/>
    </xf>
    <xf numFmtId="0" fontId="48" fillId="0" borderId="14" xfId="144" applyFont="1" applyBorder="1" applyAlignment="1">
      <alignment horizontal="left" vertical="center" wrapText="1"/>
      <protection/>
    </xf>
    <xf numFmtId="0" fontId="50" fillId="0" borderId="14" xfId="144" applyFont="1" applyBorder="1" applyAlignment="1">
      <alignment horizontal="center" vertical="center"/>
      <protection/>
    </xf>
    <xf numFmtId="0" fontId="50" fillId="0" borderId="14" xfId="144" applyFont="1" applyBorder="1" applyAlignment="1">
      <alignment horizontal="center" vertical="center" wrapText="1"/>
      <protection/>
    </xf>
    <xf numFmtId="176" fontId="50" fillId="0" borderId="14" xfId="144" applyNumberFormat="1" applyFont="1" applyBorder="1" applyAlignment="1">
      <alignment horizontal="center" vertical="center"/>
      <protection/>
    </xf>
    <xf numFmtId="0" fontId="50" fillId="0" borderId="14" xfId="144" applyFont="1" applyFill="1" applyBorder="1" applyAlignment="1">
      <alignment horizontal="center" vertical="center"/>
      <protection/>
    </xf>
    <xf numFmtId="177" fontId="50" fillId="0" borderId="14" xfId="144" applyNumberFormat="1" applyFont="1" applyBorder="1" applyAlignment="1">
      <alignment horizontal="center" vertical="center"/>
      <protection/>
    </xf>
    <xf numFmtId="178" fontId="50" fillId="0" borderId="14" xfId="144" applyNumberFormat="1" applyFont="1" applyBorder="1" applyAlignment="1">
      <alignment horizontal="center" vertical="center"/>
      <protection/>
    </xf>
    <xf numFmtId="9" fontId="50" fillId="0" borderId="14" xfId="107" applyFont="1" applyFill="1" applyBorder="1" applyAlignment="1" applyProtection="1">
      <alignment horizontal="center" vertical="center"/>
      <protection/>
    </xf>
    <xf numFmtId="3" fontId="36" fillId="0" borderId="15" xfId="0" applyNumberFormat="1" applyFont="1" applyFill="1" applyBorder="1" applyAlignment="1" applyProtection="1">
      <alignment horizontal="center" vertical="center"/>
      <protection/>
    </xf>
    <xf numFmtId="3" fontId="36" fillId="0" borderId="14" xfId="0" applyNumberFormat="1" applyFont="1" applyFill="1" applyBorder="1" applyAlignment="1" applyProtection="1">
      <alignment horizontal="center" vertical="center"/>
      <protection/>
    </xf>
    <xf numFmtId="0" fontId="36" fillId="0" borderId="14" xfId="0" applyFont="1" applyFill="1" applyBorder="1" applyAlignment="1">
      <alignment horizontal="center" vertical="center"/>
    </xf>
    <xf numFmtId="0" fontId="5" fillId="0" borderId="14" xfId="0" applyFont="1" applyFill="1" applyBorder="1" applyAlignment="1">
      <alignment vertical="center" wrapText="1"/>
    </xf>
    <xf numFmtId="0" fontId="5" fillId="0" borderId="14" xfId="0" applyFont="1" applyFill="1" applyBorder="1" applyAlignment="1">
      <alignment vertical="center" wrapText="1"/>
    </xf>
    <xf numFmtId="0" fontId="5" fillId="0" borderId="20"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7" fillId="0" borderId="0" xfId="152" applyFont="1" applyBorder="1" applyAlignment="1">
      <alignment horizontal="center" vertical="center" wrapText="1"/>
      <protection/>
    </xf>
    <xf numFmtId="182" fontId="49" fillId="0" borderId="19" xfId="152" applyNumberFormat="1" applyFont="1" applyBorder="1" applyAlignment="1">
      <alignment horizontal="left" vertical="center"/>
      <protection/>
    </xf>
    <xf numFmtId="0" fontId="49" fillId="0" borderId="0" xfId="153" applyFont="1" applyAlignment="1">
      <alignment horizontal="right"/>
      <protection/>
    </xf>
    <xf numFmtId="0" fontId="0" fillId="0" borderId="0" xfId="0" applyFont="1" applyAlignment="1">
      <alignment horizontal="left" vertical="center"/>
    </xf>
    <xf numFmtId="0" fontId="49" fillId="0" borderId="11" xfId="153" applyFont="1" applyBorder="1" applyAlignment="1">
      <alignment horizontal="center" vertical="center"/>
      <protection/>
    </xf>
    <xf numFmtId="0" fontId="49" fillId="0" borderId="21" xfId="153" applyFont="1" applyBorder="1" applyAlignment="1">
      <alignment horizontal="center" vertical="center"/>
      <protection/>
    </xf>
    <xf numFmtId="0" fontId="49" fillId="0" borderId="17" xfId="153" applyFont="1" applyBorder="1" applyAlignment="1">
      <alignment horizontal="center" vertical="center"/>
      <protection/>
    </xf>
    <xf numFmtId="0" fontId="49" fillId="0" borderId="14" xfId="153" applyFont="1" applyFill="1" applyBorder="1" applyAlignment="1">
      <alignment horizontal="center" vertical="center" wrapText="1"/>
      <protection/>
    </xf>
    <xf numFmtId="181" fontId="49" fillId="0" borderId="13" xfId="153" applyNumberFormat="1" applyFont="1" applyFill="1" applyBorder="1" applyAlignment="1">
      <alignment horizontal="center" vertical="center" wrapText="1"/>
      <protection/>
    </xf>
    <xf numFmtId="181" fontId="49" fillId="0" borderId="15" xfId="153" applyNumberFormat="1" applyFont="1" applyFill="1" applyBorder="1" applyAlignment="1">
      <alignment horizontal="center" vertical="center" wrapText="1"/>
      <protection/>
    </xf>
    <xf numFmtId="0" fontId="49" fillId="0" borderId="13" xfId="0" applyFont="1" applyBorder="1" applyAlignment="1">
      <alignment horizontal="center" vertical="center" wrapText="1"/>
    </xf>
    <xf numFmtId="0" fontId="49" fillId="0" borderId="15" xfId="0" applyFont="1" applyBorder="1" applyAlignment="1">
      <alignment horizontal="center" vertical="center" wrapText="1"/>
    </xf>
    <xf numFmtId="3" fontId="5" fillId="0" borderId="16" xfId="0" applyNumberFormat="1" applyFont="1" applyFill="1" applyBorder="1" applyAlignment="1" applyProtection="1">
      <alignment horizontal="right" vertical="center"/>
      <protection/>
    </xf>
    <xf numFmtId="0" fontId="37" fillId="0" borderId="0" xfId="143" applyNumberFormat="1" applyFont="1" applyFill="1" applyAlignment="1" applyProtection="1">
      <alignment horizontal="center" vertical="center"/>
      <protection/>
    </xf>
    <xf numFmtId="179" fontId="2" fillId="0" borderId="16" xfId="143" applyNumberFormat="1" applyFont="1" applyFill="1" applyBorder="1" applyAlignment="1">
      <alignment horizontal="right" vertical="center"/>
      <protection/>
    </xf>
    <xf numFmtId="0" fontId="50" fillId="0" borderId="14" xfId="143" applyNumberFormat="1" applyFont="1" applyFill="1" applyBorder="1" applyAlignment="1" applyProtection="1">
      <alignment horizontal="center" vertical="center"/>
      <protection/>
    </xf>
    <xf numFmtId="179" fontId="50" fillId="0" borderId="14" xfId="143" applyNumberFormat="1" applyFont="1" applyFill="1" applyBorder="1" applyAlignment="1" applyProtection="1">
      <alignment horizontal="center" vertical="center"/>
      <protection/>
    </xf>
    <xf numFmtId="0" fontId="50" fillId="0" borderId="14" xfId="143" applyFont="1" applyFill="1" applyBorder="1" applyAlignment="1">
      <alignment horizontal="center" vertical="center"/>
      <protection/>
    </xf>
    <xf numFmtId="0" fontId="49" fillId="0" borderId="0" xfId="154" applyFont="1" applyAlignment="1">
      <alignment horizontal="right" vertical="center"/>
      <protection/>
    </xf>
    <xf numFmtId="0" fontId="44" fillId="0" borderId="0" xfId="143" applyNumberFormat="1" applyFont="1" applyFill="1" applyAlignment="1" applyProtection="1">
      <alignment horizontal="center" vertical="center"/>
      <protection/>
    </xf>
    <xf numFmtId="0" fontId="49" fillId="0" borderId="0" xfId="154" applyFont="1" applyFill="1" applyAlignment="1">
      <alignment horizontal="right" wrapText="1"/>
      <protection/>
    </xf>
    <xf numFmtId="0" fontId="42" fillId="0" borderId="0" xfId="143" applyNumberFormat="1" applyFont="1" applyFill="1" applyAlignment="1" applyProtection="1">
      <alignment horizontal="center" vertical="center"/>
      <protection/>
    </xf>
    <xf numFmtId="0" fontId="0" fillId="0" borderId="19" xfId="142" applyFill="1" applyBorder="1" applyAlignment="1">
      <alignment horizontal="left" wrapText="1"/>
      <protection/>
    </xf>
    <xf numFmtId="0" fontId="42" fillId="0" borderId="0" xfId="154" applyFont="1" applyFill="1" applyAlignment="1">
      <alignment horizontal="center" vertical="center"/>
      <protection/>
    </xf>
    <xf numFmtId="0" fontId="49" fillId="0" borderId="0" xfId="153" applyFont="1" applyAlignment="1">
      <alignment horizontal="right" vertical="center"/>
      <protection/>
    </xf>
    <xf numFmtId="0" fontId="44" fillId="0" borderId="0" xfId="139" applyFont="1" applyFill="1" applyAlignment="1">
      <alignment horizontal="center" vertical="center"/>
      <protection/>
    </xf>
    <xf numFmtId="0" fontId="3" fillId="0" borderId="14" xfId="139" applyFont="1" applyFill="1" applyBorder="1" applyAlignment="1">
      <alignment horizontal="center" vertical="center"/>
      <protection/>
    </xf>
    <xf numFmtId="179" fontId="3" fillId="0" borderId="13" xfId="139" applyNumberFormat="1" applyFont="1" applyFill="1" applyBorder="1" applyAlignment="1">
      <alignment horizontal="center" vertical="center" wrapText="1"/>
      <protection/>
    </xf>
    <xf numFmtId="179" fontId="3" fillId="0" borderId="15" xfId="139" applyNumberFormat="1" applyFont="1" applyFill="1" applyBorder="1" applyAlignment="1">
      <alignment horizontal="center" vertical="center"/>
      <protection/>
    </xf>
    <xf numFmtId="0" fontId="48" fillId="0" borderId="0" xfId="0" applyFont="1" applyAlignment="1">
      <alignment horizontal="left" vertical="center"/>
    </xf>
    <xf numFmtId="3" fontId="0" fillId="0" borderId="0" xfId="0" applyNumberFormat="1" applyFont="1" applyFill="1" applyAlignment="1" applyProtection="1">
      <alignment horizontal="left"/>
      <protection/>
    </xf>
    <xf numFmtId="3" fontId="8" fillId="0" borderId="0" xfId="0" applyNumberFormat="1" applyFont="1" applyFill="1" applyAlignment="1" applyProtection="1">
      <alignment horizontal="center" vertical="center"/>
      <protection/>
    </xf>
    <xf numFmtId="3" fontId="8" fillId="0" borderId="0" xfId="0" applyNumberFormat="1" applyFont="1" applyFill="1" applyAlignment="1" applyProtection="1">
      <alignment horizontal="center" vertical="center"/>
      <protection/>
    </xf>
    <xf numFmtId="3" fontId="5" fillId="0" borderId="14" xfId="0" applyNumberFormat="1" applyFont="1" applyFill="1" applyBorder="1" applyAlignment="1" applyProtection="1">
      <alignment horizontal="center" vertical="center"/>
      <protection/>
    </xf>
    <xf numFmtId="3" fontId="5" fillId="0" borderId="13" xfId="0" applyNumberFormat="1" applyFont="1" applyFill="1" applyBorder="1" applyAlignment="1" applyProtection="1">
      <alignment horizontal="center" vertical="center"/>
      <protection/>
    </xf>
    <xf numFmtId="3" fontId="5" fillId="0" borderId="15" xfId="0" applyNumberFormat="1" applyFont="1" applyFill="1" applyBorder="1" applyAlignment="1" applyProtection="1">
      <alignment horizontal="center" vertical="center"/>
      <protection/>
    </xf>
    <xf numFmtId="3" fontId="0" fillId="0" borderId="0" xfId="0" applyNumberFormat="1" applyFill="1" applyAlignment="1" applyProtection="1">
      <alignment horizontal="right" vertical="center"/>
      <protection/>
    </xf>
    <xf numFmtId="3" fontId="0" fillId="0" borderId="0" xfId="0" applyNumberFormat="1" applyFont="1" applyFill="1" applyAlignment="1" applyProtection="1">
      <alignment horizontal="right" vertical="center"/>
      <protection/>
    </xf>
    <xf numFmtId="0" fontId="49" fillId="0" borderId="0" xfId="155" applyFont="1" applyAlignment="1">
      <alignment horizontal="right" vertical="center"/>
      <protection/>
    </xf>
    <xf numFmtId="0" fontId="44" fillId="0" borderId="0" xfId="144" applyFont="1" applyAlignment="1">
      <alignment horizontal="center" vertical="center" wrapText="1"/>
      <protection/>
    </xf>
    <xf numFmtId="0" fontId="50" fillId="0" borderId="10" xfId="144" applyFont="1" applyBorder="1" applyAlignment="1">
      <alignment horizontal="center" vertical="center"/>
      <protection/>
    </xf>
    <xf numFmtId="0" fontId="50" fillId="0" borderId="19" xfId="144" applyFont="1" applyBorder="1" applyAlignment="1">
      <alignment horizontal="center" vertical="center"/>
      <protection/>
    </xf>
    <xf numFmtId="176" fontId="50" fillId="0" borderId="10" xfId="144" applyNumberFormat="1" applyFont="1" applyBorder="1" applyAlignment="1">
      <alignment horizontal="center" vertical="center"/>
      <protection/>
    </xf>
    <xf numFmtId="176" fontId="50" fillId="0" borderId="19" xfId="144" applyNumberFormat="1" applyFont="1" applyBorder="1" applyAlignment="1">
      <alignment horizontal="center" vertical="center"/>
      <protection/>
    </xf>
    <xf numFmtId="0" fontId="50" fillId="0" borderId="14" xfId="144" applyFont="1" applyFill="1" applyBorder="1" applyAlignment="1">
      <alignment horizontal="center" vertical="center" wrapText="1"/>
      <protection/>
    </xf>
    <xf numFmtId="0" fontId="0" fillId="0" borderId="0" xfId="144" applyAlignment="1">
      <alignment horizontal="left" vertical="center" wrapText="1"/>
      <protection/>
    </xf>
    <xf numFmtId="0" fontId="50" fillId="0" borderId="14" xfId="144" applyFont="1" applyBorder="1" applyAlignment="1">
      <alignment horizontal="center" vertical="center"/>
      <protection/>
    </xf>
  </cellXfs>
  <cellStyles count="234">
    <cellStyle name="Normal" xfId="0"/>
    <cellStyle name="20% - 强调文字颜色 1 2" xfId="15"/>
    <cellStyle name="20% - 强调文字颜色 1 2 2" xfId="16"/>
    <cellStyle name="20% - 强调文字颜色 1 3" xfId="17"/>
    <cellStyle name="20% - 强调文字颜色 1 3 2" xfId="18"/>
    <cellStyle name="20% - 强调文字颜色 2 2" xfId="19"/>
    <cellStyle name="20% - 强调文字颜色 2 2 2" xfId="20"/>
    <cellStyle name="20% - 强调文字颜色 2 3" xfId="21"/>
    <cellStyle name="20% - 强调文字颜色 2 3 2" xfId="22"/>
    <cellStyle name="20% - 强调文字颜色 3 2" xfId="23"/>
    <cellStyle name="20% - 强调文字颜色 3 2 2" xfId="24"/>
    <cellStyle name="20% - 强调文字颜色 3 3" xfId="25"/>
    <cellStyle name="20% - 强调文字颜色 3 3 2" xfId="26"/>
    <cellStyle name="20% - 强调文字颜色 4 2" xfId="27"/>
    <cellStyle name="20% - 强调文字颜色 4 2 2" xfId="28"/>
    <cellStyle name="20% - 强调文字颜色 4 3" xfId="29"/>
    <cellStyle name="20% - 强调文字颜色 4 3 2" xfId="30"/>
    <cellStyle name="20% - 强调文字颜色 5 2" xfId="31"/>
    <cellStyle name="20% - 强调文字颜色 5 2 2" xfId="32"/>
    <cellStyle name="20% - 强调文字颜色 5 3" xfId="33"/>
    <cellStyle name="20% - 强调文字颜色 5 3 2" xfId="34"/>
    <cellStyle name="20% - 强调文字颜色 6 2" xfId="35"/>
    <cellStyle name="20% - 强调文字颜色 6 2 2" xfId="36"/>
    <cellStyle name="20% - 强调文字颜色 6 3" xfId="37"/>
    <cellStyle name="20% - 强调文字颜色 6 3 2" xfId="38"/>
    <cellStyle name="20% - 着色 1" xfId="39"/>
    <cellStyle name="20% - 着色 2" xfId="40"/>
    <cellStyle name="20% - 着色 3" xfId="41"/>
    <cellStyle name="20% - 着色 4" xfId="42"/>
    <cellStyle name="20% - 着色 5" xfId="43"/>
    <cellStyle name="20% - 着色 6" xfId="44"/>
    <cellStyle name="40% - 强调文字颜色 1 2" xfId="45"/>
    <cellStyle name="40% - 强调文字颜色 1 2 2" xfId="46"/>
    <cellStyle name="40% - 强调文字颜色 1 3" xfId="47"/>
    <cellStyle name="40% - 强调文字颜色 1 3 2" xfId="48"/>
    <cellStyle name="40% - 强调文字颜色 2 2" xfId="49"/>
    <cellStyle name="40% - 强调文字颜色 2 2 2" xfId="50"/>
    <cellStyle name="40% - 强调文字颜色 2 3" xfId="51"/>
    <cellStyle name="40% - 强调文字颜色 2 3 2" xfId="52"/>
    <cellStyle name="40% - 强调文字颜色 3 2" xfId="53"/>
    <cellStyle name="40% - 强调文字颜色 3 2 2" xfId="54"/>
    <cellStyle name="40% - 强调文字颜色 3 3" xfId="55"/>
    <cellStyle name="40% - 强调文字颜色 3 3 2" xfId="56"/>
    <cellStyle name="40% - 强调文字颜色 4 2" xfId="57"/>
    <cellStyle name="40% - 强调文字颜色 4 2 2" xfId="58"/>
    <cellStyle name="40% - 强调文字颜色 4 3" xfId="59"/>
    <cellStyle name="40% - 强调文字颜色 4 3 2" xfId="60"/>
    <cellStyle name="40% - 强调文字颜色 5 2" xfId="61"/>
    <cellStyle name="40% - 强调文字颜色 5 2 2" xfId="62"/>
    <cellStyle name="40% - 强调文字颜色 5 3" xfId="63"/>
    <cellStyle name="40% - 强调文字颜色 5 3 2" xfId="64"/>
    <cellStyle name="40% - 强调文字颜色 6 2" xfId="65"/>
    <cellStyle name="40% - 强调文字颜色 6 2 2" xfId="66"/>
    <cellStyle name="40% - 强调文字颜色 6 3" xfId="67"/>
    <cellStyle name="40% - 强调文字颜色 6 3 2" xfId="68"/>
    <cellStyle name="40% - 着色 1" xfId="69"/>
    <cellStyle name="40% - 着色 2" xfId="70"/>
    <cellStyle name="40% - 着色 3" xfId="71"/>
    <cellStyle name="40% - 着色 4" xfId="72"/>
    <cellStyle name="40% - 着色 5" xfId="73"/>
    <cellStyle name="40% - 着色 6" xfId="74"/>
    <cellStyle name="60% - 强调文字颜色 1 2" xfId="75"/>
    <cellStyle name="60% - 强调文字颜色 1 2 2" xfId="76"/>
    <cellStyle name="60% - 强调文字颜色 1 3" xfId="77"/>
    <cellStyle name="60% - 强调文字颜色 1 3 2" xfId="78"/>
    <cellStyle name="60% - 强调文字颜色 2 2" xfId="79"/>
    <cellStyle name="60% - 强调文字颜色 2 2 2" xfId="80"/>
    <cellStyle name="60% - 强调文字颜色 2 3" xfId="81"/>
    <cellStyle name="60% - 强调文字颜色 2 3 2" xfId="82"/>
    <cellStyle name="60% - 强调文字颜色 3 2" xfId="83"/>
    <cellStyle name="60% - 强调文字颜色 3 2 2" xfId="84"/>
    <cellStyle name="60% - 强调文字颜色 3 3" xfId="85"/>
    <cellStyle name="60% - 强调文字颜色 3 3 2" xfId="86"/>
    <cellStyle name="60% - 强调文字颜色 4 2" xfId="87"/>
    <cellStyle name="60% - 强调文字颜色 4 2 2" xfId="88"/>
    <cellStyle name="60% - 强调文字颜色 4 3" xfId="89"/>
    <cellStyle name="60% - 强调文字颜色 4 3 2" xfId="90"/>
    <cellStyle name="60% - 强调文字颜色 5 2" xfId="91"/>
    <cellStyle name="60% - 强调文字颜色 5 2 2" xfId="92"/>
    <cellStyle name="60% - 强调文字颜色 5 3" xfId="93"/>
    <cellStyle name="60% - 强调文字颜色 5 3 2" xfId="94"/>
    <cellStyle name="60% - 强调文字颜色 6 2" xfId="95"/>
    <cellStyle name="60% - 强调文字颜色 6 2 2" xfId="96"/>
    <cellStyle name="60% - 强调文字颜色 6 3" xfId="97"/>
    <cellStyle name="60% - 强调文字颜色 6 3 2" xfId="98"/>
    <cellStyle name="60% - 着色 1" xfId="99"/>
    <cellStyle name="60% - 着色 2" xfId="100"/>
    <cellStyle name="60% - 着色 3" xfId="101"/>
    <cellStyle name="60% - 着色 4" xfId="102"/>
    <cellStyle name="60% - 着色 5" xfId="103"/>
    <cellStyle name="60% - 着色 6" xfId="104"/>
    <cellStyle name="Percent" xfId="105"/>
    <cellStyle name="百分比 2" xfId="106"/>
    <cellStyle name="百分比 3" xfId="107"/>
    <cellStyle name="标题" xfId="108"/>
    <cellStyle name="标题 1" xfId="109"/>
    <cellStyle name="标题 1 2" xfId="110"/>
    <cellStyle name="标题 1 3" xfId="111"/>
    <cellStyle name="标题 2" xfId="112"/>
    <cellStyle name="标题 2 2" xfId="113"/>
    <cellStyle name="标题 2 3" xfId="114"/>
    <cellStyle name="标题 3" xfId="115"/>
    <cellStyle name="标题 3 2" xfId="116"/>
    <cellStyle name="标题 3 3" xfId="117"/>
    <cellStyle name="标题 4" xfId="118"/>
    <cellStyle name="标题 4 2" xfId="119"/>
    <cellStyle name="标题 4 3" xfId="120"/>
    <cellStyle name="标题 5" xfId="121"/>
    <cellStyle name="标题 6" xfId="122"/>
    <cellStyle name="差" xfId="123"/>
    <cellStyle name="差 2" xfId="124"/>
    <cellStyle name="差 2 2" xfId="125"/>
    <cellStyle name="差 3" xfId="126"/>
    <cellStyle name="差 3 2" xfId="127"/>
    <cellStyle name="差 4" xfId="128"/>
    <cellStyle name="常规 10" xfId="129"/>
    <cellStyle name="常规 11" xfId="130"/>
    <cellStyle name="常规 12" xfId="131"/>
    <cellStyle name="常规 13" xfId="132"/>
    <cellStyle name="常规 14" xfId="133"/>
    <cellStyle name="常规 15" xfId="134"/>
    <cellStyle name="常规 16" xfId="135"/>
    <cellStyle name="常规 17" xfId="136"/>
    <cellStyle name="常规 2" xfId="137"/>
    <cellStyle name="常规 2 2" xfId="138"/>
    <cellStyle name="常规 2_自治区本级国有资本经营预算公开表" xfId="139"/>
    <cellStyle name="常规 3" xfId="140"/>
    <cellStyle name="常规 3 2" xfId="141"/>
    <cellStyle name="常规 4" xfId="142"/>
    <cellStyle name="常规 4 2" xfId="143"/>
    <cellStyle name="常规 4 3" xfId="144"/>
    <cellStyle name="常规 5" xfId="145"/>
    <cellStyle name="常规 5 2" xfId="146"/>
    <cellStyle name="常规 6" xfId="147"/>
    <cellStyle name="常规 6 2" xfId="148"/>
    <cellStyle name="常规 7" xfId="149"/>
    <cellStyle name="常规 8" xfId="150"/>
    <cellStyle name="常规 9" xfId="151"/>
    <cellStyle name="常规_2014年自治区本级公共财政预算收支平衡表" xfId="152"/>
    <cellStyle name="常规_Sheet1" xfId="153"/>
    <cellStyle name="常规_Sheet1 2" xfId="154"/>
    <cellStyle name="常规_Sheet1 3" xfId="155"/>
    <cellStyle name="常规_自治区本级国有资本经营预算公开表" xfId="156"/>
    <cellStyle name="Hyperlink" xfId="157"/>
    <cellStyle name="好" xfId="158"/>
    <cellStyle name="好 2" xfId="159"/>
    <cellStyle name="好 2 2" xfId="160"/>
    <cellStyle name="好 3" xfId="161"/>
    <cellStyle name="好 3 2" xfId="162"/>
    <cellStyle name="好 4" xfId="163"/>
    <cellStyle name="汇总" xfId="164"/>
    <cellStyle name="汇总 2" xfId="165"/>
    <cellStyle name="汇总 3" xfId="166"/>
    <cellStyle name="Currency" xfId="167"/>
    <cellStyle name="Currency [0]" xfId="168"/>
    <cellStyle name="计算" xfId="169"/>
    <cellStyle name="计算 2" xfId="170"/>
    <cellStyle name="计算 2 2" xfId="171"/>
    <cellStyle name="计算 3" xfId="172"/>
    <cellStyle name="计算 3 2" xfId="173"/>
    <cellStyle name="计算 4" xfId="174"/>
    <cellStyle name="检查单元格" xfId="175"/>
    <cellStyle name="检查单元格 2" xfId="176"/>
    <cellStyle name="检查单元格 2 2" xfId="177"/>
    <cellStyle name="检查单元格 3" xfId="178"/>
    <cellStyle name="检查单元格 3 2" xfId="179"/>
    <cellStyle name="检查单元格 4" xfId="180"/>
    <cellStyle name="解释性文本" xfId="181"/>
    <cellStyle name="解释性文本 2" xfId="182"/>
    <cellStyle name="解释性文本 3" xfId="183"/>
    <cellStyle name="警告文本" xfId="184"/>
    <cellStyle name="警告文本 2" xfId="185"/>
    <cellStyle name="警告文本 3" xfId="186"/>
    <cellStyle name="链接单元格" xfId="187"/>
    <cellStyle name="链接单元格 2" xfId="188"/>
    <cellStyle name="链接单元格 3" xfId="189"/>
    <cellStyle name="Comma" xfId="190"/>
    <cellStyle name="Comma [0]" xfId="191"/>
    <cellStyle name="千位分隔[0] 2" xfId="192"/>
    <cellStyle name="强调文字颜色 1 2" xfId="193"/>
    <cellStyle name="强调文字颜色 1 2 2" xfId="194"/>
    <cellStyle name="强调文字颜色 1 3" xfId="195"/>
    <cellStyle name="强调文字颜色 1 3 2" xfId="196"/>
    <cellStyle name="强调文字颜色 2 2" xfId="197"/>
    <cellStyle name="强调文字颜色 2 2 2" xfId="198"/>
    <cellStyle name="强调文字颜色 2 3" xfId="199"/>
    <cellStyle name="强调文字颜色 2 3 2" xfId="200"/>
    <cellStyle name="强调文字颜色 3 2" xfId="201"/>
    <cellStyle name="强调文字颜色 3 2 2" xfId="202"/>
    <cellStyle name="强调文字颜色 3 3" xfId="203"/>
    <cellStyle name="强调文字颜色 3 3 2" xfId="204"/>
    <cellStyle name="强调文字颜色 4 2" xfId="205"/>
    <cellStyle name="强调文字颜色 4 2 2" xfId="206"/>
    <cellStyle name="强调文字颜色 4 3" xfId="207"/>
    <cellStyle name="强调文字颜色 4 3 2" xfId="208"/>
    <cellStyle name="强调文字颜色 5 2" xfId="209"/>
    <cellStyle name="强调文字颜色 5 2 2" xfId="210"/>
    <cellStyle name="强调文字颜色 5 3" xfId="211"/>
    <cellStyle name="强调文字颜色 5 3 2" xfId="212"/>
    <cellStyle name="强调文字颜色 6 2" xfId="213"/>
    <cellStyle name="强调文字颜色 6 2 2" xfId="214"/>
    <cellStyle name="强调文字颜色 6 3" xfId="215"/>
    <cellStyle name="强调文字颜色 6 3 2" xfId="216"/>
    <cellStyle name="适中" xfId="217"/>
    <cellStyle name="适中 2" xfId="218"/>
    <cellStyle name="适中 2 2" xfId="219"/>
    <cellStyle name="适中 3" xfId="220"/>
    <cellStyle name="适中 3 2" xfId="221"/>
    <cellStyle name="适中 4" xfId="222"/>
    <cellStyle name="输出" xfId="223"/>
    <cellStyle name="输出 2" xfId="224"/>
    <cellStyle name="输出 2 2" xfId="225"/>
    <cellStyle name="输出 3" xfId="226"/>
    <cellStyle name="输出 3 2" xfId="227"/>
    <cellStyle name="输出 4" xfId="228"/>
    <cellStyle name="输入" xfId="229"/>
    <cellStyle name="输入 2" xfId="230"/>
    <cellStyle name="输入 2 2" xfId="231"/>
    <cellStyle name="输入 3" xfId="232"/>
    <cellStyle name="输入 3 2" xfId="233"/>
    <cellStyle name="输入 4" xfId="234"/>
    <cellStyle name="Followed Hyperlink" xfId="235"/>
    <cellStyle name="着色 1" xfId="236"/>
    <cellStyle name="着色 2" xfId="237"/>
    <cellStyle name="着色 3" xfId="238"/>
    <cellStyle name="着色 4" xfId="239"/>
    <cellStyle name="着色 5" xfId="240"/>
    <cellStyle name="着色 6" xfId="241"/>
    <cellStyle name="注释" xfId="242"/>
    <cellStyle name="注释 2" xfId="243"/>
    <cellStyle name="注释 2 2" xfId="244"/>
    <cellStyle name="注释 3" xfId="245"/>
    <cellStyle name="注释 3 2" xfId="246"/>
    <cellStyle name="注释 4" xfId="24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4"/>
  <sheetViews>
    <sheetView tabSelected="1" zoomScalePageLayoutView="0" workbookViewId="0" topLeftCell="A1">
      <selection activeCell="A11" sqref="A11"/>
    </sheetView>
  </sheetViews>
  <sheetFormatPr defaultColWidth="9.00390625" defaultRowHeight="14.25"/>
  <cols>
    <col min="1" max="1" width="121.75390625" style="0" customWidth="1"/>
  </cols>
  <sheetData>
    <row r="1" ht="55.5" customHeight="1">
      <c r="A1" s="117" t="s">
        <v>0</v>
      </c>
    </row>
    <row r="2" ht="91.5" customHeight="1">
      <c r="A2" s="118"/>
    </row>
    <row r="3" ht="39.75">
      <c r="A3" s="119" t="s">
        <v>1115</v>
      </c>
    </row>
    <row r="4" ht="52.5" customHeight="1">
      <c r="A4" s="119" t="s">
        <v>1177</v>
      </c>
    </row>
    <row r="5" ht="71.25" customHeight="1"/>
  </sheetData>
  <sheetProtection/>
  <printOptions/>
  <pageMargins left="0.75" right="0.75"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C66"/>
  <sheetViews>
    <sheetView zoomScalePageLayoutView="0" workbookViewId="0" topLeftCell="A1">
      <selection activeCell="H18" sqref="H18"/>
    </sheetView>
  </sheetViews>
  <sheetFormatPr defaultColWidth="6.875" defaultRowHeight="12.75" customHeight="1"/>
  <cols>
    <col min="1" max="1" width="51.50390625" style="27" customWidth="1"/>
    <col min="2" max="2" width="11.875" style="86" customWidth="1"/>
    <col min="3" max="3" width="13.25390625" style="27" customWidth="1"/>
    <col min="4" max="16384" width="6.875" style="27" customWidth="1"/>
  </cols>
  <sheetData>
    <row r="1" spans="1:3" ht="18" customHeight="1">
      <c r="A1" s="240" t="s">
        <v>1172</v>
      </c>
      <c r="B1" s="240"/>
      <c r="C1" s="240"/>
    </row>
    <row r="2" spans="1:3" ht="11.25" customHeight="1">
      <c r="A2" s="88"/>
      <c r="B2" s="44"/>
      <c r="C2" s="87"/>
    </row>
    <row r="3" spans="1:3" s="85" customFormat="1" ht="27.75" customHeight="1">
      <c r="A3" s="235" t="s">
        <v>1149</v>
      </c>
      <c r="B3" s="235"/>
      <c r="C3" s="235"/>
    </row>
    <row r="4" spans="1:3" s="25" customFormat="1" ht="17.25" customHeight="1">
      <c r="A4" s="89"/>
      <c r="B4" s="236" t="s">
        <v>33</v>
      </c>
      <c r="C4" s="236"/>
    </row>
    <row r="5" spans="1:3" s="26" customFormat="1" ht="10.5" customHeight="1">
      <c r="A5" s="237" t="s">
        <v>454</v>
      </c>
      <c r="B5" s="238" t="s">
        <v>3</v>
      </c>
      <c r="C5" s="239" t="s">
        <v>686</v>
      </c>
    </row>
    <row r="6" spans="1:3" s="26" customFormat="1" ht="9.75" customHeight="1">
      <c r="A6" s="237"/>
      <c r="B6" s="238"/>
      <c r="C6" s="239"/>
    </row>
    <row r="7" spans="1:3" s="25" customFormat="1" ht="21.75" customHeight="1">
      <c r="A7" s="172" t="s">
        <v>676</v>
      </c>
      <c r="B7" s="173">
        <v>13540</v>
      </c>
      <c r="C7" s="170"/>
    </row>
    <row r="8" spans="1:3" s="25" customFormat="1" ht="18.75" customHeight="1">
      <c r="A8" s="175" t="s">
        <v>687</v>
      </c>
      <c r="B8" s="169"/>
      <c r="C8" s="170"/>
    </row>
    <row r="9" spans="1:3" s="25" customFormat="1" ht="18.75" customHeight="1">
      <c r="A9" s="168" t="s">
        <v>688</v>
      </c>
      <c r="B9" s="169"/>
      <c r="C9" s="170"/>
    </row>
    <row r="10" spans="1:3" s="25" customFormat="1" ht="18.75" customHeight="1">
      <c r="A10" s="168" t="s">
        <v>689</v>
      </c>
      <c r="B10" s="169"/>
      <c r="C10" s="170"/>
    </row>
    <row r="11" spans="1:3" s="25" customFormat="1" ht="18.75" customHeight="1">
      <c r="A11" s="168" t="s">
        <v>690</v>
      </c>
      <c r="B11" s="169"/>
      <c r="C11" s="170"/>
    </row>
    <row r="12" spans="1:3" s="171" customFormat="1" ht="19.5" customHeight="1">
      <c r="A12" s="168" t="s">
        <v>691</v>
      </c>
      <c r="B12" s="169"/>
      <c r="C12" s="170"/>
    </row>
    <row r="13" spans="1:3" s="25" customFormat="1" ht="18.75" customHeight="1">
      <c r="A13" s="168" t="s">
        <v>692</v>
      </c>
      <c r="B13" s="169"/>
      <c r="C13" s="170"/>
    </row>
    <row r="14" spans="1:3" s="25" customFormat="1" ht="18.75" customHeight="1">
      <c r="A14" s="168" t="s">
        <v>693</v>
      </c>
      <c r="B14" s="169"/>
      <c r="C14" s="170"/>
    </row>
    <row r="15" spans="1:3" s="25" customFormat="1" ht="18.75" customHeight="1">
      <c r="A15" s="168" t="s">
        <v>694</v>
      </c>
      <c r="B15" s="169"/>
      <c r="C15" s="170"/>
    </row>
    <row r="16" spans="1:3" s="25" customFormat="1" ht="19.5" customHeight="1">
      <c r="A16" s="168" t="s">
        <v>695</v>
      </c>
      <c r="B16" s="169">
        <v>12549</v>
      </c>
      <c r="C16" s="170"/>
    </row>
    <row r="17" spans="1:3" s="25" customFormat="1" ht="18.75" customHeight="1">
      <c r="A17" s="168" t="s">
        <v>696</v>
      </c>
      <c r="B17" s="169">
        <v>12868</v>
      </c>
      <c r="C17" s="170"/>
    </row>
    <row r="18" spans="1:3" s="25" customFormat="1" ht="18.75" customHeight="1">
      <c r="A18" s="168" t="s">
        <v>697</v>
      </c>
      <c r="B18" s="169">
        <v>4</v>
      </c>
      <c r="C18" s="170"/>
    </row>
    <row r="19" spans="1:3" s="25" customFormat="1" ht="18.75" customHeight="1">
      <c r="A19" s="168" t="s">
        <v>698</v>
      </c>
      <c r="B19" s="169"/>
      <c r="C19" s="170"/>
    </row>
    <row r="20" spans="1:3" s="25" customFormat="1" ht="18.75" customHeight="1">
      <c r="A20" s="168" t="s">
        <v>699</v>
      </c>
      <c r="B20" s="169">
        <v>-323</v>
      </c>
      <c r="C20" s="170"/>
    </row>
    <row r="21" spans="1:3" s="25" customFormat="1" ht="18.75" customHeight="1">
      <c r="A21" s="168" t="s">
        <v>700</v>
      </c>
      <c r="B21" s="169"/>
      <c r="C21" s="170"/>
    </row>
    <row r="22" spans="1:3" s="25" customFormat="1" ht="18.75" customHeight="1">
      <c r="A22" s="168" t="s">
        <v>701</v>
      </c>
      <c r="B22" s="169">
        <v>608</v>
      </c>
      <c r="C22" s="170"/>
    </row>
    <row r="23" spans="1:3" s="25" customFormat="1" ht="18.75" customHeight="1">
      <c r="A23" s="168" t="s">
        <v>702</v>
      </c>
      <c r="B23" s="169">
        <v>26</v>
      </c>
      <c r="C23" s="170"/>
    </row>
    <row r="24" spans="1:3" s="25" customFormat="1" ht="18.75" customHeight="1">
      <c r="A24" s="168" t="s">
        <v>703</v>
      </c>
      <c r="B24" s="169">
        <v>120</v>
      </c>
      <c r="C24" s="170"/>
    </row>
    <row r="25" spans="1:3" ht="18.75" customHeight="1">
      <c r="A25" s="168" t="s">
        <v>704</v>
      </c>
      <c r="B25" s="169"/>
      <c r="C25" s="170"/>
    </row>
    <row r="26" spans="1:3" ht="18.75" customHeight="1">
      <c r="A26" s="168" t="s">
        <v>705</v>
      </c>
      <c r="B26" s="169"/>
      <c r="C26" s="170"/>
    </row>
    <row r="27" spans="1:3" ht="18.75" customHeight="1">
      <c r="A27" s="168" t="s">
        <v>706</v>
      </c>
      <c r="B27" s="169"/>
      <c r="C27" s="170"/>
    </row>
    <row r="28" spans="1:3" ht="18.75" customHeight="1">
      <c r="A28" s="168" t="s">
        <v>707</v>
      </c>
      <c r="B28" s="169">
        <v>237</v>
      </c>
      <c r="C28" s="170"/>
    </row>
    <row r="29" spans="1:3" ht="18.75" customHeight="1">
      <c r="A29" s="168" t="s">
        <v>708</v>
      </c>
      <c r="B29" s="169"/>
      <c r="C29" s="170"/>
    </row>
    <row r="30" spans="1:3" ht="18.75" customHeight="1">
      <c r="A30" s="168" t="s">
        <v>709</v>
      </c>
      <c r="B30" s="169"/>
      <c r="C30" s="170"/>
    </row>
    <row r="31" spans="1:3" ht="18.75" customHeight="1">
      <c r="A31" s="168" t="s">
        <v>710</v>
      </c>
      <c r="B31" s="169"/>
      <c r="C31" s="170"/>
    </row>
    <row r="32" spans="1:3" ht="18.75" customHeight="1">
      <c r="A32" s="168" t="s">
        <v>711</v>
      </c>
      <c r="B32" s="169"/>
      <c r="C32" s="170"/>
    </row>
    <row r="33" spans="1:3" ht="18.75" customHeight="1">
      <c r="A33" s="168" t="s">
        <v>712</v>
      </c>
      <c r="B33" s="169"/>
      <c r="C33" s="170"/>
    </row>
    <row r="34" spans="1:3" ht="18.75" customHeight="1">
      <c r="A34" s="168" t="s">
        <v>713</v>
      </c>
      <c r="B34" s="169"/>
      <c r="C34" s="170"/>
    </row>
    <row r="35" spans="1:3" ht="18.75" customHeight="1">
      <c r="A35" s="168" t="s">
        <v>714</v>
      </c>
      <c r="B35" s="169"/>
      <c r="C35" s="170"/>
    </row>
    <row r="36" spans="1:3" ht="18.75" customHeight="1">
      <c r="A36" s="168" t="s">
        <v>715</v>
      </c>
      <c r="B36" s="169"/>
      <c r="C36" s="170"/>
    </row>
    <row r="37" spans="1:3" ht="18.75" customHeight="1">
      <c r="A37" s="168" t="s">
        <v>716</v>
      </c>
      <c r="B37" s="169"/>
      <c r="C37" s="170"/>
    </row>
    <row r="38" spans="1:3" ht="18.75" customHeight="1">
      <c r="A38" s="168" t="s">
        <v>717</v>
      </c>
      <c r="B38" s="169"/>
      <c r="C38" s="170"/>
    </row>
    <row r="39" spans="1:3" ht="18.75" customHeight="1">
      <c r="A39" s="168" t="s">
        <v>718</v>
      </c>
      <c r="B39" s="169"/>
      <c r="C39" s="170"/>
    </row>
    <row r="40" spans="1:3" ht="18.75" customHeight="1">
      <c r="A40" s="168" t="s">
        <v>719</v>
      </c>
      <c r="B40" s="169"/>
      <c r="C40" s="170"/>
    </row>
    <row r="41" spans="1:3" ht="18.75" customHeight="1">
      <c r="A41" s="168" t="s">
        <v>720</v>
      </c>
      <c r="B41" s="169"/>
      <c r="C41" s="170"/>
    </row>
    <row r="42" spans="1:3" ht="18.75" customHeight="1">
      <c r="A42" s="174" t="s">
        <v>721</v>
      </c>
      <c r="B42" s="169"/>
      <c r="C42" s="170"/>
    </row>
    <row r="43" spans="1:3" ht="18.75" customHeight="1">
      <c r="A43" s="174" t="s">
        <v>722</v>
      </c>
      <c r="B43" s="169"/>
      <c r="C43" s="170"/>
    </row>
    <row r="44" spans="1:3" ht="18.75" customHeight="1">
      <c r="A44" s="174" t="s">
        <v>723</v>
      </c>
      <c r="B44" s="169"/>
      <c r="C44" s="170"/>
    </row>
    <row r="45" spans="1:3" ht="18.75" customHeight="1">
      <c r="A45" s="168" t="s">
        <v>724</v>
      </c>
      <c r="B45" s="169"/>
      <c r="C45" s="170"/>
    </row>
    <row r="46" spans="1:3" ht="18.75" customHeight="1">
      <c r="A46" s="168" t="s">
        <v>725</v>
      </c>
      <c r="B46" s="169"/>
      <c r="C46" s="170"/>
    </row>
    <row r="47" spans="1:3" ht="18.75" customHeight="1">
      <c r="A47" s="168" t="s">
        <v>726</v>
      </c>
      <c r="B47" s="169"/>
      <c r="C47" s="170"/>
    </row>
    <row r="48" spans="1:3" ht="18.75" customHeight="1">
      <c r="A48" s="168" t="s">
        <v>727</v>
      </c>
      <c r="B48" s="169"/>
      <c r="C48" s="170"/>
    </row>
    <row r="49" spans="1:3" ht="18.75" customHeight="1">
      <c r="A49" s="168" t="s">
        <v>728</v>
      </c>
      <c r="B49" s="169"/>
      <c r="C49" s="170"/>
    </row>
    <row r="50" spans="1:3" ht="18.75" customHeight="1">
      <c r="A50" s="168" t="s">
        <v>729</v>
      </c>
      <c r="B50" s="169"/>
      <c r="C50" s="170"/>
    </row>
    <row r="51" spans="1:3" ht="18.75" customHeight="1">
      <c r="A51" s="168" t="s">
        <v>730</v>
      </c>
      <c r="B51" s="169"/>
      <c r="C51" s="170"/>
    </row>
    <row r="52" spans="1:3" ht="18.75" customHeight="1">
      <c r="A52" s="168" t="s">
        <v>731</v>
      </c>
      <c r="B52" s="169"/>
      <c r="C52" s="170"/>
    </row>
    <row r="53" spans="1:3" ht="18.75" customHeight="1">
      <c r="A53" s="168" t="s">
        <v>732</v>
      </c>
      <c r="B53" s="169"/>
      <c r="C53" s="170"/>
    </row>
    <row r="54" spans="1:3" ht="18.75" customHeight="1">
      <c r="A54" s="168" t="s">
        <v>733</v>
      </c>
      <c r="B54" s="169"/>
      <c r="C54" s="170"/>
    </row>
    <row r="55" spans="1:3" ht="18.75" customHeight="1">
      <c r="A55" s="168" t="s">
        <v>734</v>
      </c>
      <c r="B55" s="169"/>
      <c r="C55" s="170"/>
    </row>
    <row r="56" spans="1:3" ht="18.75" customHeight="1">
      <c r="A56" s="168" t="s">
        <v>735</v>
      </c>
      <c r="B56" s="169"/>
      <c r="C56" s="170"/>
    </row>
    <row r="57" spans="1:3" ht="18.75" customHeight="1">
      <c r="A57" s="168" t="s">
        <v>736</v>
      </c>
      <c r="B57" s="169"/>
      <c r="C57" s="170"/>
    </row>
    <row r="58" spans="1:3" ht="18.75" customHeight="1">
      <c r="A58" s="168" t="s">
        <v>737</v>
      </c>
      <c r="B58" s="169"/>
      <c r="C58" s="170"/>
    </row>
    <row r="59" spans="1:3" ht="18.75" customHeight="1">
      <c r="A59" s="168" t="s">
        <v>738</v>
      </c>
      <c r="B59" s="169"/>
      <c r="C59" s="170"/>
    </row>
    <row r="60" spans="1:3" ht="18.75" customHeight="1">
      <c r="A60" s="168" t="s">
        <v>739</v>
      </c>
      <c r="B60" s="169"/>
      <c r="C60" s="170"/>
    </row>
    <row r="61" spans="1:3" ht="18.75" customHeight="1">
      <c r="A61" s="168" t="s">
        <v>740</v>
      </c>
      <c r="B61" s="169"/>
      <c r="C61" s="170"/>
    </row>
    <row r="62" spans="1:3" ht="18.75" customHeight="1">
      <c r="A62" s="168" t="s">
        <v>741</v>
      </c>
      <c r="B62" s="169"/>
      <c r="C62" s="170"/>
    </row>
    <row r="63" spans="1:3" ht="18.75" customHeight="1">
      <c r="A63" s="168" t="s">
        <v>742</v>
      </c>
      <c r="B63" s="169"/>
      <c r="C63" s="170"/>
    </row>
    <row r="64" spans="1:3" ht="18.75" customHeight="1">
      <c r="A64" s="168" t="s">
        <v>743</v>
      </c>
      <c r="B64" s="169"/>
      <c r="C64" s="170"/>
    </row>
    <row r="65" spans="1:3" ht="18.75" customHeight="1">
      <c r="A65" s="168" t="s">
        <v>744</v>
      </c>
      <c r="B65" s="169"/>
      <c r="C65" s="170"/>
    </row>
    <row r="66" spans="1:3" ht="18.75" customHeight="1">
      <c r="A66" s="168" t="s">
        <v>745</v>
      </c>
      <c r="B66" s="169"/>
      <c r="C66" s="170"/>
    </row>
  </sheetData>
  <sheetProtection/>
  <mergeCells count="6">
    <mergeCell ref="A3:C3"/>
    <mergeCell ref="B4:C4"/>
    <mergeCell ref="A5:A6"/>
    <mergeCell ref="B5:B6"/>
    <mergeCell ref="C5:C6"/>
    <mergeCell ref="A1:C1"/>
  </mergeCells>
  <printOptions horizontalCentered="1"/>
  <pageMargins left="0.55" right="0.63" top="0.67" bottom="0.67" header="0.51" footer="0.51"/>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C43"/>
  <sheetViews>
    <sheetView showZeros="0" zoomScalePageLayoutView="0" workbookViewId="0" topLeftCell="A1">
      <selection activeCell="H19" sqref="H19"/>
    </sheetView>
  </sheetViews>
  <sheetFormatPr defaultColWidth="5.375" defaultRowHeight="12.75" customHeight="1"/>
  <cols>
    <col min="1" max="1" width="61.875" style="79" customWidth="1"/>
    <col min="2" max="2" width="11.25390625" style="80" customWidth="1"/>
    <col min="3" max="3" width="11.50390625" style="81" customWidth="1"/>
    <col min="4" max="246" width="6.875" style="82" customWidth="1"/>
    <col min="247" max="16384" width="5.375" style="82" customWidth="1"/>
  </cols>
  <sheetData>
    <row r="1" spans="1:3" ht="18" customHeight="1">
      <c r="A1" s="242" t="s">
        <v>1173</v>
      </c>
      <c r="B1" s="242"/>
      <c r="C1" s="242"/>
    </row>
    <row r="2" spans="1:3" s="74" customFormat="1" ht="26.25" customHeight="1">
      <c r="A2" s="241" t="s">
        <v>1150</v>
      </c>
      <c r="B2" s="241"/>
      <c r="C2" s="241"/>
    </row>
    <row r="3" spans="1:3" s="75" customFormat="1" ht="15.75" customHeight="1">
      <c r="A3" s="83"/>
      <c r="B3" s="84"/>
      <c r="C3" s="184" t="s">
        <v>33</v>
      </c>
    </row>
    <row r="4" spans="1:3" s="76" customFormat="1" ht="21.75" customHeight="1">
      <c r="A4" s="181" t="s">
        <v>454</v>
      </c>
      <c r="B4" s="182" t="s">
        <v>3</v>
      </c>
      <c r="C4" s="183" t="s">
        <v>686</v>
      </c>
    </row>
    <row r="5" spans="1:3" s="77" customFormat="1" ht="18" customHeight="1">
      <c r="A5" s="176" t="s">
        <v>746</v>
      </c>
      <c r="B5" s="173">
        <v>23992</v>
      </c>
      <c r="C5" s="170"/>
    </row>
    <row r="6" spans="1:3" s="77" customFormat="1" ht="18" customHeight="1">
      <c r="A6" s="177" t="s">
        <v>165</v>
      </c>
      <c r="B6" s="169">
        <v>8</v>
      </c>
      <c r="C6" s="170"/>
    </row>
    <row r="7" spans="1:3" s="77" customFormat="1" ht="18" customHeight="1">
      <c r="A7" s="177" t="s">
        <v>755</v>
      </c>
      <c r="B7" s="169">
        <v>8</v>
      </c>
      <c r="C7" s="170"/>
    </row>
    <row r="8" spans="1:3" s="77" customFormat="1" ht="18" customHeight="1">
      <c r="A8" s="177" t="s">
        <v>186</v>
      </c>
      <c r="B8" s="169">
        <v>700</v>
      </c>
      <c r="C8" s="170"/>
    </row>
    <row r="9" spans="1:3" s="77" customFormat="1" ht="18" customHeight="1">
      <c r="A9" s="177" t="s">
        <v>1151</v>
      </c>
      <c r="B9" s="169">
        <v>700</v>
      </c>
      <c r="C9" s="170"/>
    </row>
    <row r="10" spans="1:3" s="77" customFormat="1" ht="18" customHeight="1">
      <c r="A10" s="177" t="s">
        <v>767</v>
      </c>
      <c r="B10" s="169">
        <v>0</v>
      </c>
      <c r="C10" s="170"/>
    </row>
    <row r="11" spans="1:3" s="77" customFormat="1" ht="18" customHeight="1">
      <c r="A11" s="177" t="s">
        <v>278</v>
      </c>
      <c r="B11" s="169">
        <v>0</v>
      </c>
      <c r="C11" s="170"/>
    </row>
    <row r="12" spans="1:3" s="77" customFormat="1" ht="18" customHeight="1">
      <c r="A12" s="177" t="s">
        <v>1152</v>
      </c>
      <c r="B12" s="169">
        <v>0</v>
      </c>
      <c r="C12" s="170"/>
    </row>
    <row r="13" spans="1:3" s="77" customFormat="1" ht="18" customHeight="1">
      <c r="A13" s="178" t="s">
        <v>308</v>
      </c>
      <c r="B13" s="169">
        <v>22009</v>
      </c>
      <c r="C13" s="170"/>
    </row>
    <row r="14" spans="1:3" s="77" customFormat="1" ht="18" customHeight="1">
      <c r="A14" s="178" t="s">
        <v>784</v>
      </c>
      <c r="B14" s="169">
        <v>16124</v>
      </c>
      <c r="C14" s="170"/>
    </row>
    <row r="15" spans="1:3" s="77" customFormat="1" ht="18" customHeight="1">
      <c r="A15" s="178" t="s">
        <v>799</v>
      </c>
      <c r="B15" s="169">
        <v>2622</v>
      </c>
      <c r="C15" s="170"/>
    </row>
    <row r="16" spans="1:3" s="77" customFormat="1" ht="18" customHeight="1">
      <c r="A16" s="178" t="s">
        <v>808</v>
      </c>
      <c r="B16" s="169">
        <v>2300</v>
      </c>
      <c r="C16" s="170"/>
    </row>
    <row r="17" spans="1:3" s="77" customFormat="1" ht="18" customHeight="1">
      <c r="A17" s="178" t="s">
        <v>813</v>
      </c>
      <c r="B17" s="169">
        <v>663</v>
      </c>
      <c r="C17" s="170"/>
    </row>
    <row r="18" spans="1:3" s="77" customFormat="1" ht="18" customHeight="1">
      <c r="A18" s="178" t="s">
        <v>817</v>
      </c>
      <c r="B18" s="169">
        <v>0</v>
      </c>
      <c r="C18" s="170"/>
    </row>
    <row r="19" spans="1:3" s="77" customFormat="1" ht="18" customHeight="1">
      <c r="A19" s="178" t="s">
        <v>826</v>
      </c>
      <c r="B19" s="169">
        <v>300</v>
      </c>
      <c r="C19" s="170"/>
    </row>
    <row r="20" spans="1:3" s="77" customFormat="1" ht="18" customHeight="1">
      <c r="A20" s="178" t="s">
        <v>831</v>
      </c>
      <c r="B20" s="179">
        <v>0</v>
      </c>
      <c r="C20" s="170"/>
    </row>
    <row r="21" spans="1:3" s="77" customFormat="1" ht="18" customHeight="1">
      <c r="A21" s="178" t="s">
        <v>322</v>
      </c>
      <c r="B21" s="169">
        <v>500</v>
      </c>
      <c r="C21" s="170"/>
    </row>
    <row r="22" spans="1:3" s="77" customFormat="1" ht="18" customHeight="1">
      <c r="A22" s="178" t="s">
        <v>838</v>
      </c>
      <c r="B22" s="169">
        <v>0</v>
      </c>
      <c r="C22" s="170"/>
    </row>
    <row r="23" spans="1:3" s="77" customFormat="1" ht="18" customHeight="1">
      <c r="A23" s="178" t="s">
        <v>847</v>
      </c>
      <c r="B23" s="169">
        <v>500</v>
      </c>
      <c r="C23" s="170"/>
    </row>
    <row r="24" spans="1:3" s="77" customFormat="1" ht="18" customHeight="1">
      <c r="A24" s="178" t="s">
        <v>1153</v>
      </c>
      <c r="B24" s="179">
        <v>0</v>
      </c>
      <c r="C24" s="170"/>
    </row>
    <row r="25" spans="1:3" s="77" customFormat="1" ht="18" customHeight="1">
      <c r="A25" s="178" t="s">
        <v>858</v>
      </c>
      <c r="B25" s="169">
        <v>0</v>
      </c>
      <c r="C25" s="170"/>
    </row>
    <row r="26" spans="1:3" s="77" customFormat="1" ht="18" customHeight="1">
      <c r="A26" s="178" t="s">
        <v>863</v>
      </c>
      <c r="B26" s="169">
        <v>0</v>
      </c>
      <c r="C26" s="170"/>
    </row>
    <row r="27" spans="1:3" s="77" customFormat="1" ht="18" customHeight="1">
      <c r="A27" s="178" t="s">
        <v>377</v>
      </c>
      <c r="B27" s="169">
        <v>0</v>
      </c>
      <c r="C27" s="170"/>
    </row>
    <row r="28" spans="1:3" s="77" customFormat="1" ht="18" customHeight="1">
      <c r="A28" s="178" t="s">
        <v>870</v>
      </c>
      <c r="B28" s="169">
        <v>0</v>
      </c>
      <c r="C28" s="170"/>
    </row>
    <row r="29" spans="1:3" s="77" customFormat="1" ht="18" customHeight="1">
      <c r="A29" s="178" t="s">
        <v>877</v>
      </c>
      <c r="B29" s="169">
        <v>0</v>
      </c>
      <c r="C29" s="170"/>
    </row>
    <row r="30" spans="1:3" s="77" customFormat="1" ht="18" customHeight="1">
      <c r="A30" s="178" t="s">
        <v>884</v>
      </c>
      <c r="B30" s="169">
        <v>0</v>
      </c>
      <c r="C30" s="170"/>
    </row>
    <row r="31" spans="1:3" s="77" customFormat="1" ht="18" customHeight="1">
      <c r="A31" s="178" t="s">
        <v>1154</v>
      </c>
      <c r="B31" s="179">
        <v>0</v>
      </c>
      <c r="C31" s="170"/>
    </row>
    <row r="32" spans="1:3" s="77" customFormat="1" ht="18" customHeight="1">
      <c r="A32" s="178" t="s">
        <v>395</v>
      </c>
      <c r="B32" s="169">
        <v>0</v>
      </c>
      <c r="C32" s="170"/>
    </row>
    <row r="33" spans="1:3" s="77" customFormat="1" ht="18" customHeight="1">
      <c r="A33" s="178" t="s">
        <v>916</v>
      </c>
      <c r="B33" s="169">
        <v>0</v>
      </c>
      <c r="C33" s="170"/>
    </row>
    <row r="34" spans="1:3" s="77" customFormat="1" ht="18" customHeight="1">
      <c r="A34" s="178" t="s">
        <v>926</v>
      </c>
      <c r="B34" s="169">
        <v>0</v>
      </c>
      <c r="C34" s="170"/>
    </row>
    <row r="35" spans="1:3" s="77" customFormat="1" ht="18" customHeight="1">
      <c r="A35" s="178" t="s">
        <v>1155</v>
      </c>
      <c r="B35" s="169">
        <v>0</v>
      </c>
      <c r="C35" s="170"/>
    </row>
    <row r="36" spans="1:3" s="77" customFormat="1" ht="18" customHeight="1">
      <c r="A36" s="178" t="s">
        <v>406</v>
      </c>
      <c r="B36" s="179">
        <v>0</v>
      </c>
      <c r="C36" s="170"/>
    </row>
    <row r="37" spans="1:3" s="77" customFormat="1" ht="18" customHeight="1">
      <c r="A37" s="180" t="s">
        <v>1156</v>
      </c>
      <c r="B37" s="169">
        <v>0</v>
      </c>
      <c r="C37" s="170"/>
    </row>
    <row r="38" spans="1:3" s="77" customFormat="1" ht="18" customHeight="1">
      <c r="A38" s="178" t="s">
        <v>629</v>
      </c>
      <c r="B38" s="169">
        <v>775</v>
      </c>
      <c r="C38" s="170"/>
    </row>
    <row r="39" spans="1:3" s="77" customFormat="1" ht="18" customHeight="1">
      <c r="A39" s="178" t="s">
        <v>1157</v>
      </c>
      <c r="B39" s="169">
        <v>0</v>
      </c>
      <c r="C39" s="170"/>
    </row>
    <row r="40" spans="1:3" s="77" customFormat="1" ht="18" customHeight="1">
      <c r="A40" s="178" t="s">
        <v>956</v>
      </c>
      <c r="B40" s="169">
        <v>775</v>
      </c>
      <c r="C40" s="170"/>
    </row>
    <row r="41" spans="1:3" s="77" customFormat="1" ht="18" customHeight="1">
      <c r="A41" s="178" t="s">
        <v>972</v>
      </c>
      <c r="B41" s="169">
        <v>0</v>
      </c>
      <c r="C41" s="170"/>
    </row>
    <row r="42" spans="1:3" s="77" customFormat="1" ht="18" customHeight="1">
      <c r="A42" s="178" t="s">
        <v>448</v>
      </c>
      <c r="B42" s="169">
        <v>0</v>
      </c>
      <c r="C42" s="170"/>
    </row>
    <row r="43" spans="1:3" s="77" customFormat="1" ht="18" customHeight="1">
      <c r="A43" s="178" t="s">
        <v>451</v>
      </c>
      <c r="B43" s="169">
        <v>0</v>
      </c>
      <c r="C43" s="170"/>
    </row>
  </sheetData>
  <sheetProtection/>
  <mergeCells count="2">
    <mergeCell ref="A2:C2"/>
    <mergeCell ref="A1:C1"/>
  </mergeCells>
  <printOptions horizontalCentered="1"/>
  <pageMargins left="0.59" right="0.28" top="0.59" bottom="0.59" header="0.51" footer="0.51"/>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C248"/>
  <sheetViews>
    <sheetView zoomScalePageLayoutView="0" workbookViewId="0" topLeftCell="A1">
      <selection activeCell="H15" sqref="H15"/>
    </sheetView>
  </sheetViews>
  <sheetFormatPr defaultColWidth="5.375" defaultRowHeight="12.75" customHeight="1"/>
  <cols>
    <col min="1" max="1" width="50.50390625" style="79" customWidth="1"/>
    <col min="2" max="2" width="12.50390625" style="80" customWidth="1"/>
    <col min="3" max="3" width="17.875" style="81" customWidth="1"/>
    <col min="4" max="246" width="6.875" style="82" customWidth="1"/>
    <col min="247" max="16384" width="5.375" style="82" customWidth="1"/>
  </cols>
  <sheetData>
    <row r="1" spans="1:3" ht="18" customHeight="1">
      <c r="A1" s="242" t="s">
        <v>1174</v>
      </c>
      <c r="B1" s="242"/>
      <c r="C1" s="242"/>
    </row>
    <row r="2" spans="1:3" s="74" customFormat="1" ht="26.25" customHeight="1">
      <c r="A2" s="243" t="s">
        <v>1158</v>
      </c>
      <c r="B2" s="243"/>
      <c r="C2" s="243"/>
    </row>
    <row r="3" spans="1:3" s="75" customFormat="1" ht="15.75" customHeight="1">
      <c r="A3" s="83"/>
      <c r="B3" s="84"/>
      <c r="C3" s="84" t="s">
        <v>33</v>
      </c>
    </row>
    <row r="4" spans="1:3" s="76" customFormat="1" ht="21.75" customHeight="1">
      <c r="A4" s="181" t="s">
        <v>454</v>
      </c>
      <c r="B4" s="182" t="s">
        <v>3</v>
      </c>
      <c r="C4" s="183" t="s">
        <v>686</v>
      </c>
    </row>
    <row r="5" spans="1:3" s="77" customFormat="1" ht="21.75" customHeight="1">
      <c r="A5" s="176" t="s">
        <v>746</v>
      </c>
      <c r="B5" s="173"/>
      <c r="C5" s="170"/>
    </row>
    <row r="6" spans="1:3" s="77" customFormat="1" ht="21.75" customHeight="1">
      <c r="A6" s="177" t="s">
        <v>747</v>
      </c>
      <c r="B6" s="169"/>
      <c r="C6" s="170"/>
    </row>
    <row r="7" spans="1:3" s="77" customFormat="1" ht="34.5" customHeight="1">
      <c r="A7" s="177" t="s">
        <v>748</v>
      </c>
      <c r="B7" s="169"/>
      <c r="C7" s="170"/>
    </row>
    <row r="8" spans="1:3" s="77" customFormat="1" ht="21.75" customHeight="1">
      <c r="A8" s="177" t="s">
        <v>749</v>
      </c>
      <c r="B8" s="169"/>
      <c r="C8" s="170"/>
    </row>
    <row r="9" spans="1:3" s="77" customFormat="1" ht="21.75" customHeight="1">
      <c r="A9" s="177" t="s">
        <v>750</v>
      </c>
      <c r="B9" s="169"/>
      <c r="C9" s="170"/>
    </row>
    <row r="10" spans="1:3" s="77" customFormat="1" ht="21.75" customHeight="1">
      <c r="A10" s="177" t="s">
        <v>751</v>
      </c>
      <c r="B10" s="169"/>
      <c r="C10" s="170"/>
    </row>
    <row r="11" spans="1:3" s="77" customFormat="1" ht="21.75" customHeight="1">
      <c r="A11" s="177" t="s">
        <v>752</v>
      </c>
      <c r="B11" s="169"/>
      <c r="C11" s="170"/>
    </row>
    <row r="12" spans="1:3" s="77" customFormat="1" ht="21.75" customHeight="1">
      <c r="A12" s="177" t="s">
        <v>753</v>
      </c>
      <c r="B12" s="169"/>
      <c r="C12" s="170"/>
    </row>
    <row r="13" spans="1:3" s="77" customFormat="1" ht="21.75" customHeight="1">
      <c r="A13" s="178" t="s">
        <v>754</v>
      </c>
      <c r="B13" s="169"/>
      <c r="C13" s="170"/>
    </row>
    <row r="14" spans="1:3" s="77" customFormat="1" ht="21.75" customHeight="1">
      <c r="A14" s="178" t="s">
        <v>755</v>
      </c>
      <c r="B14" s="169"/>
      <c r="C14" s="170"/>
    </row>
    <row r="15" spans="1:3" s="77" customFormat="1" ht="21.75" customHeight="1">
      <c r="A15" s="178" t="s">
        <v>756</v>
      </c>
      <c r="B15" s="169"/>
      <c r="C15" s="170"/>
    </row>
    <row r="16" spans="1:3" s="77" customFormat="1" ht="21.75" customHeight="1">
      <c r="A16" s="178" t="s">
        <v>757</v>
      </c>
      <c r="B16" s="169"/>
      <c r="C16" s="170"/>
    </row>
    <row r="17" spans="1:3" s="77" customFormat="1" ht="21.75" customHeight="1">
      <c r="A17" s="178" t="s">
        <v>758</v>
      </c>
      <c r="B17" s="169"/>
      <c r="C17" s="170"/>
    </row>
    <row r="18" spans="1:3" s="77" customFormat="1" ht="21.75" customHeight="1">
      <c r="A18" s="178" t="s">
        <v>759</v>
      </c>
      <c r="B18" s="169"/>
      <c r="C18" s="170"/>
    </row>
    <row r="19" spans="1:3" s="77" customFormat="1" ht="31.5" customHeight="1">
      <c r="A19" s="178" t="s">
        <v>760</v>
      </c>
      <c r="B19" s="169"/>
      <c r="C19" s="170"/>
    </row>
    <row r="20" spans="1:3" s="77" customFormat="1" ht="21.75" customHeight="1">
      <c r="A20" s="178" t="s">
        <v>761</v>
      </c>
      <c r="B20" s="179"/>
      <c r="C20" s="170"/>
    </row>
    <row r="21" spans="1:3" s="77" customFormat="1" ht="21.75" customHeight="1">
      <c r="A21" s="178" t="s">
        <v>762</v>
      </c>
      <c r="B21" s="169"/>
      <c r="C21" s="170"/>
    </row>
    <row r="22" spans="1:3" s="77" customFormat="1" ht="21.75" customHeight="1">
      <c r="A22" s="178" t="s">
        <v>763</v>
      </c>
      <c r="B22" s="169"/>
      <c r="C22" s="170"/>
    </row>
    <row r="23" spans="1:3" s="77" customFormat="1" ht="21.75" customHeight="1">
      <c r="A23" s="178" t="s">
        <v>764</v>
      </c>
      <c r="B23" s="169"/>
      <c r="C23" s="170"/>
    </row>
    <row r="24" spans="1:3" s="77" customFormat="1" ht="21.75" customHeight="1">
      <c r="A24" s="178" t="s">
        <v>765</v>
      </c>
      <c r="B24" s="179"/>
      <c r="C24" s="170"/>
    </row>
    <row r="25" spans="1:3" s="77" customFormat="1" ht="21.75" customHeight="1">
      <c r="A25" s="178" t="s">
        <v>766</v>
      </c>
      <c r="B25" s="169"/>
      <c r="C25" s="170"/>
    </row>
    <row r="26" spans="1:3" s="77" customFormat="1" ht="21.75" customHeight="1">
      <c r="A26" s="178" t="s">
        <v>767</v>
      </c>
      <c r="B26" s="169"/>
      <c r="C26" s="170"/>
    </row>
    <row r="27" spans="1:3" s="77" customFormat="1" ht="21.75" customHeight="1">
      <c r="A27" s="178" t="s">
        <v>768</v>
      </c>
      <c r="B27" s="169"/>
      <c r="C27" s="170"/>
    </row>
    <row r="28" spans="1:3" s="77" customFormat="1" ht="21.75" customHeight="1">
      <c r="A28" s="178" t="s">
        <v>769</v>
      </c>
      <c r="B28" s="169"/>
      <c r="C28" s="170"/>
    </row>
    <row r="29" spans="1:3" s="77" customFormat="1" ht="21.75" customHeight="1">
      <c r="A29" s="178" t="s">
        <v>770</v>
      </c>
      <c r="B29" s="169"/>
      <c r="C29" s="170"/>
    </row>
    <row r="30" spans="1:3" s="77" customFormat="1" ht="21.75" customHeight="1">
      <c r="A30" s="178" t="s">
        <v>771</v>
      </c>
      <c r="B30" s="169"/>
      <c r="C30" s="170"/>
    </row>
    <row r="31" spans="1:3" s="77" customFormat="1" ht="21.75" customHeight="1">
      <c r="A31" s="178" t="s">
        <v>772</v>
      </c>
      <c r="B31" s="179"/>
      <c r="C31" s="170"/>
    </row>
    <row r="32" spans="1:3" s="77" customFormat="1" ht="21.75" customHeight="1">
      <c r="A32" s="178" t="s">
        <v>773</v>
      </c>
      <c r="B32" s="169"/>
      <c r="C32" s="170"/>
    </row>
    <row r="33" spans="1:3" s="77" customFormat="1" ht="21.75" customHeight="1">
      <c r="A33" s="178" t="s">
        <v>774</v>
      </c>
      <c r="B33" s="169"/>
      <c r="C33" s="170"/>
    </row>
    <row r="34" spans="1:3" s="77" customFormat="1" ht="21.75" customHeight="1">
      <c r="A34" s="178" t="s">
        <v>775</v>
      </c>
      <c r="B34" s="169"/>
      <c r="C34" s="170"/>
    </row>
    <row r="35" spans="1:3" s="77" customFormat="1" ht="21.75" customHeight="1">
      <c r="A35" s="178" t="s">
        <v>776</v>
      </c>
      <c r="B35" s="169"/>
      <c r="C35" s="170"/>
    </row>
    <row r="36" spans="1:3" s="77" customFormat="1" ht="21.75" customHeight="1">
      <c r="A36" s="178" t="s">
        <v>777</v>
      </c>
      <c r="B36" s="179"/>
      <c r="C36" s="170"/>
    </row>
    <row r="37" spans="1:3" s="77" customFormat="1" ht="21.75" customHeight="1">
      <c r="A37" s="180" t="s">
        <v>778</v>
      </c>
      <c r="B37" s="169"/>
      <c r="C37" s="170"/>
    </row>
    <row r="38" spans="1:3" s="77" customFormat="1" ht="21.75" customHeight="1">
      <c r="A38" s="178" t="s">
        <v>779</v>
      </c>
      <c r="B38" s="169"/>
      <c r="C38" s="170"/>
    </row>
    <row r="39" spans="1:3" s="77" customFormat="1" ht="21.75" customHeight="1">
      <c r="A39" s="178" t="s">
        <v>780</v>
      </c>
      <c r="B39" s="169"/>
      <c r="C39" s="170"/>
    </row>
    <row r="40" spans="1:3" s="77" customFormat="1" ht="21.75" customHeight="1">
      <c r="A40" s="178" t="s">
        <v>781</v>
      </c>
      <c r="B40" s="169"/>
      <c r="C40" s="170"/>
    </row>
    <row r="41" spans="1:3" s="77" customFormat="1" ht="27.75" customHeight="1">
      <c r="A41" s="178" t="s">
        <v>782</v>
      </c>
      <c r="B41" s="169"/>
      <c r="C41" s="170"/>
    </row>
    <row r="42" spans="1:3" s="77" customFormat="1" ht="21.75" customHeight="1">
      <c r="A42" s="178" t="s">
        <v>783</v>
      </c>
      <c r="B42" s="169"/>
      <c r="C42" s="170"/>
    </row>
    <row r="43" spans="1:3" s="77" customFormat="1" ht="21.75" customHeight="1">
      <c r="A43" s="178" t="s">
        <v>784</v>
      </c>
      <c r="B43" s="169"/>
      <c r="C43" s="170"/>
    </row>
    <row r="44" spans="1:3" s="77" customFormat="1" ht="21.75" customHeight="1">
      <c r="A44" s="178" t="s">
        <v>785</v>
      </c>
      <c r="B44" s="169"/>
      <c r="C44" s="170"/>
    </row>
    <row r="45" spans="1:3" s="77" customFormat="1" ht="21.75" customHeight="1">
      <c r="A45" s="178" t="s">
        <v>786</v>
      </c>
      <c r="B45" s="169"/>
      <c r="C45" s="170"/>
    </row>
    <row r="46" spans="1:3" s="77" customFormat="1" ht="21.75" customHeight="1">
      <c r="A46" s="178" t="s">
        <v>787</v>
      </c>
      <c r="B46" s="169"/>
      <c r="C46" s="170"/>
    </row>
    <row r="47" spans="1:3" s="77" customFormat="1" ht="21.75" customHeight="1">
      <c r="A47" s="178" t="s">
        <v>788</v>
      </c>
      <c r="B47" s="169"/>
      <c r="C47" s="170"/>
    </row>
    <row r="48" spans="1:3" s="77" customFormat="1" ht="21.75" customHeight="1">
      <c r="A48" s="178" t="s">
        <v>789</v>
      </c>
      <c r="B48" s="169"/>
      <c r="C48" s="170"/>
    </row>
    <row r="49" spans="1:3" s="77" customFormat="1" ht="21.75" customHeight="1">
      <c r="A49" s="178" t="s">
        <v>790</v>
      </c>
      <c r="B49" s="169"/>
      <c r="C49" s="170"/>
    </row>
    <row r="50" spans="1:3" s="77" customFormat="1" ht="21.75" customHeight="1">
      <c r="A50" s="178" t="s">
        <v>791</v>
      </c>
      <c r="B50" s="169"/>
      <c r="C50" s="170"/>
    </row>
    <row r="51" spans="1:3" s="77" customFormat="1" ht="21.75" customHeight="1">
      <c r="A51" s="178" t="s">
        <v>792</v>
      </c>
      <c r="B51" s="169"/>
      <c r="C51" s="170"/>
    </row>
    <row r="52" spans="1:3" s="77" customFormat="1" ht="21.75" customHeight="1">
      <c r="A52" s="178" t="s">
        <v>793</v>
      </c>
      <c r="B52" s="169"/>
      <c r="C52" s="170"/>
    </row>
    <row r="53" spans="1:3" s="77" customFormat="1" ht="21.75" customHeight="1">
      <c r="A53" s="178" t="s">
        <v>794</v>
      </c>
      <c r="B53" s="169"/>
      <c r="C53" s="170"/>
    </row>
    <row r="54" spans="1:3" s="77" customFormat="1" ht="21.75" customHeight="1">
      <c r="A54" s="178" t="s">
        <v>432</v>
      </c>
      <c r="B54" s="169"/>
      <c r="C54" s="170"/>
    </row>
    <row r="55" spans="1:3" s="77" customFormat="1" ht="21.75" customHeight="1">
      <c r="A55" s="178" t="s">
        <v>795</v>
      </c>
      <c r="B55" s="169"/>
      <c r="C55" s="170"/>
    </row>
    <row r="56" spans="1:3" s="77" customFormat="1" ht="21.75" customHeight="1">
      <c r="A56" s="178" t="s">
        <v>796</v>
      </c>
      <c r="B56" s="169"/>
      <c r="C56" s="170"/>
    </row>
    <row r="57" spans="1:3" s="77" customFormat="1" ht="30" customHeight="1">
      <c r="A57" s="178" t="s">
        <v>797</v>
      </c>
      <c r="B57" s="179"/>
      <c r="C57" s="170"/>
    </row>
    <row r="58" spans="1:3" s="77" customFormat="1" ht="21.75" customHeight="1">
      <c r="A58" s="178" t="s">
        <v>798</v>
      </c>
      <c r="B58" s="169"/>
      <c r="C58" s="170"/>
    </row>
    <row r="59" spans="1:3" s="77" customFormat="1" ht="21.75" customHeight="1">
      <c r="A59" s="178" t="s">
        <v>799</v>
      </c>
      <c r="B59" s="169"/>
      <c r="C59" s="170"/>
    </row>
    <row r="60" spans="1:3" s="78" customFormat="1" ht="21.75" customHeight="1">
      <c r="A60" s="178" t="s">
        <v>800</v>
      </c>
      <c r="B60" s="169"/>
      <c r="C60" s="170"/>
    </row>
    <row r="61" spans="1:3" s="78" customFormat="1" ht="21.75" customHeight="1">
      <c r="A61" s="178" t="s">
        <v>801</v>
      </c>
      <c r="B61" s="169"/>
      <c r="C61" s="170"/>
    </row>
    <row r="62" spans="1:3" s="78" customFormat="1" ht="21.75" customHeight="1">
      <c r="A62" s="178" t="s">
        <v>802</v>
      </c>
      <c r="B62" s="169"/>
      <c r="C62" s="170"/>
    </row>
    <row r="63" spans="1:3" s="78" customFormat="1" ht="21.75" customHeight="1">
      <c r="A63" s="178" t="s">
        <v>803</v>
      </c>
      <c r="B63" s="169"/>
      <c r="C63" s="170"/>
    </row>
    <row r="64" spans="1:3" s="78" customFormat="1" ht="21.75" customHeight="1">
      <c r="A64" s="178" t="s">
        <v>804</v>
      </c>
      <c r="B64" s="169"/>
      <c r="C64" s="170"/>
    </row>
    <row r="65" spans="1:3" s="78" customFormat="1" ht="21.75" customHeight="1">
      <c r="A65" s="178" t="s">
        <v>805</v>
      </c>
      <c r="B65" s="169"/>
      <c r="C65" s="170"/>
    </row>
    <row r="66" spans="1:3" s="78" customFormat="1" ht="31.5" customHeight="1">
      <c r="A66" s="178" t="s">
        <v>806</v>
      </c>
      <c r="B66" s="179"/>
      <c r="C66" s="170"/>
    </row>
    <row r="67" spans="1:3" s="78" customFormat="1" ht="21.75" customHeight="1">
      <c r="A67" s="178" t="s">
        <v>807</v>
      </c>
      <c r="B67" s="169"/>
      <c r="C67" s="170"/>
    </row>
    <row r="68" spans="1:3" s="78" customFormat="1" ht="21.75" customHeight="1">
      <c r="A68" s="178" t="s">
        <v>808</v>
      </c>
      <c r="B68" s="169"/>
      <c r="C68" s="170"/>
    </row>
    <row r="69" spans="1:3" s="78" customFormat="1" ht="21.75" customHeight="1">
      <c r="A69" s="178" t="s">
        <v>785</v>
      </c>
      <c r="B69" s="169"/>
      <c r="C69" s="170"/>
    </row>
    <row r="70" spans="1:3" s="78" customFormat="1" ht="21.75" customHeight="1">
      <c r="A70" s="178" t="s">
        <v>786</v>
      </c>
      <c r="B70" s="169"/>
      <c r="C70" s="170"/>
    </row>
    <row r="71" spans="1:3" s="78" customFormat="1" ht="21.75" customHeight="1">
      <c r="A71" s="178" t="s">
        <v>809</v>
      </c>
      <c r="B71" s="169"/>
      <c r="C71" s="170"/>
    </row>
    <row r="72" spans="1:3" s="78" customFormat="1" ht="21.75" customHeight="1">
      <c r="A72" s="178" t="s">
        <v>810</v>
      </c>
      <c r="B72" s="169"/>
      <c r="C72" s="170"/>
    </row>
    <row r="73" spans="1:3" s="78" customFormat="1" ht="28.5" customHeight="1">
      <c r="A73" s="178" t="s">
        <v>811</v>
      </c>
      <c r="B73" s="179"/>
      <c r="C73" s="170"/>
    </row>
    <row r="74" spans="1:3" s="78" customFormat="1" ht="21.75" customHeight="1">
      <c r="A74" s="178" t="s">
        <v>812</v>
      </c>
      <c r="B74" s="169"/>
      <c r="C74" s="170"/>
    </row>
    <row r="75" spans="1:3" s="78" customFormat="1" ht="21.75" customHeight="1">
      <c r="A75" s="178" t="s">
        <v>813</v>
      </c>
      <c r="B75" s="169"/>
      <c r="C75" s="170"/>
    </row>
    <row r="76" spans="1:3" s="78" customFormat="1" ht="21.75" customHeight="1">
      <c r="A76" s="178" t="s">
        <v>814</v>
      </c>
      <c r="B76" s="169"/>
      <c r="C76" s="170"/>
    </row>
    <row r="77" spans="1:3" s="78" customFormat="1" ht="31.5" customHeight="1">
      <c r="A77" s="178" t="s">
        <v>815</v>
      </c>
      <c r="B77" s="179"/>
      <c r="C77" s="170"/>
    </row>
    <row r="78" spans="1:3" s="78" customFormat="1" ht="21.75" customHeight="1">
      <c r="A78" s="178" t="s">
        <v>816</v>
      </c>
      <c r="B78" s="169"/>
      <c r="C78" s="170"/>
    </row>
    <row r="79" spans="1:3" s="78" customFormat="1" ht="21.75" customHeight="1">
      <c r="A79" s="178" t="s">
        <v>817</v>
      </c>
      <c r="B79" s="169"/>
      <c r="C79" s="170"/>
    </row>
    <row r="80" spans="1:3" s="78" customFormat="1" ht="21.75" customHeight="1">
      <c r="A80" s="178" t="s">
        <v>818</v>
      </c>
      <c r="B80" s="169"/>
      <c r="C80" s="170"/>
    </row>
    <row r="81" spans="1:3" s="78" customFormat="1" ht="21.75" customHeight="1">
      <c r="A81" s="178" t="s">
        <v>819</v>
      </c>
      <c r="B81" s="169"/>
      <c r="C81" s="170"/>
    </row>
    <row r="82" spans="1:3" s="78" customFormat="1" ht="21.75" customHeight="1">
      <c r="A82" s="178" t="s">
        <v>820</v>
      </c>
      <c r="B82" s="169"/>
      <c r="C82" s="170"/>
    </row>
    <row r="83" spans="1:3" s="78" customFormat="1" ht="21.75" customHeight="1">
      <c r="A83" s="178" t="s">
        <v>821</v>
      </c>
      <c r="B83" s="169"/>
      <c r="C83" s="170"/>
    </row>
    <row r="84" spans="1:3" s="78" customFormat="1" ht="21.75" customHeight="1">
      <c r="A84" s="178" t="s">
        <v>822</v>
      </c>
      <c r="B84" s="169"/>
      <c r="C84" s="170"/>
    </row>
    <row r="85" spans="1:3" s="78" customFormat="1" ht="21.75" customHeight="1">
      <c r="A85" s="178" t="s">
        <v>823</v>
      </c>
      <c r="B85" s="169"/>
      <c r="C85" s="170"/>
    </row>
    <row r="86" spans="1:3" s="78" customFormat="1" ht="32.25" customHeight="1">
      <c r="A86" s="178" t="s">
        <v>824</v>
      </c>
      <c r="B86" s="179"/>
      <c r="C86" s="170"/>
    </row>
    <row r="87" spans="1:3" s="78" customFormat="1" ht="21.75" customHeight="1">
      <c r="A87" s="178" t="s">
        <v>825</v>
      </c>
      <c r="B87" s="169"/>
      <c r="C87" s="170"/>
    </row>
    <row r="88" spans="1:3" s="78" customFormat="1" ht="21.75" customHeight="1">
      <c r="A88" s="178" t="s">
        <v>826</v>
      </c>
      <c r="B88" s="169"/>
      <c r="C88" s="170"/>
    </row>
    <row r="89" spans="1:3" s="78" customFormat="1" ht="21.75" customHeight="1">
      <c r="A89" s="178" t="s">
        <v>800</v>
      </c>
      <c r="B89" s="169"/>
      <c r="C89" s="170"/>
    </row>
    <row r="90" spans="1:3" s="78" customFormat="1" ht="21.75" customHeight="1">
      <c r="A90" s="178" t="s">
        <v>801</v>
      </c>
      <c r="B90" s="169"/>
      <c r="C90" s="170"/>
    </row>
    <row r="91" spans="1:3" s="78" customFormat="1" ht="21.75" customHeight="1">
      <c r="A91" s="178" t="s">
        <v>802</v>
      </c>
      <c r="B91" s="169"/>
      <c r="C91" s="170"/>
    </row>
    <row r="92" spans="1:3" s="78" customFormat="1" ht="21.75" customHeight="1">
      <c r="A92" s="178" t="s">
        <v>803</v>
      </c>
      <c r="B92" s="169"/>
      <c r="C92" s="170"/>
    </row>
    <row r="93" spans="1:3" s="78" customFormat="1" ht="21.75" customHeight="1">
      <c r="A93" s="178" t="s">
        <v>827</v>
      </c>
      <c r="B93" s="169"/>
      <c r="C93" s="170"/>
    </row>
    <row r="94" spans="1:3" s="78" customFormat="1" ht="21.75" customHeight="1">
      <c r="A94" s="178" t="s">
        <v>828</v>
      </c>
      <c r="B94" s="169"/>
      <c r="C94" s="170"/>
    </row>
    <row r="95" spans="1:3" s="78" customFormat="1" ht="21.75" customHeight="1">
      <c r="A95" s="178" t="s">
        <v>829</v>
      </c>
      <c r="B95" s="169"/>
      <c r="C95" s="170"/>
    </row>
    <row r="96" spans="1:3" s="78" customFormat="1" ht="21.75" customHeight="1">
      <c r="A96" s="178" t="s">
        <v>830</v>
      </c>
      <c r="B96" s="169"/>
      <c r="C96" s="170"/>
    </row>
    <row r="97" spans="1:3" ht="21.75" customHeight="1">
      <c r="A97" s="178" t="s">
        <v>831</v>
      </c>
      <c r="B97" s="169"/>
      <c r="C97" s="170"/>
    </row>
    <row r="98" spans="1:3" ht="21.75" customHeight="1">
      <c r="A98" s="178" t="s">
        <v>832</v>
      </c>
      <c r="B98" s="169"/>
      <c r="C98" s="170"/>
    </row>
    <row r="99" spans="1:3" ht="21.75" customHeight="1">
      <c r="A99" s="178" t="s">
        <v>833</v>
      </c>
      <c r="B99" s="169"/>
      <c r="C99" s="170"/>
    </row>
    <row r="100" spans="1:3" ht="21.75" customHeight="1">
      <c r="A100" s="178" t="s">
        <v>834</v>
      </c>
      <c r="B100" s="169"/>
      <c r="C100" s="170"/>
    </row>
    <row r="101" spans="1:3" ht="21.75" customHeight="1">
      <c r="A101" s="178" t="s">
        <v>835</v>
      </c>
      <c r="B101" s="169"/>
      <c r="C101" s="170"/>
    </row>
    <row r="102" spans="1:3" ht="31.5" customHeight="1">
      <c r="A102" s="178" t="s">
        <v>836</v>
      </c>
      <c r="B102" s="169"/>
      <c r="C102" s="170"/>
    </row>
    <row r="103" spans="1:3" ht="21.75" customHeight="1">
      <c r="A103" s="180" t="s">
        <v>837</v>
      </c>
      <c r="B103" s="169"/>
      <c r="C103" s="170"/>
    </row>
    <row r="104" spans="1:3" ht="21.75" customHeight="1">
      <c r="A104" s="180" t="s">
        <v>838</v>
      </c>
      <c r="B104" s="169"/>
      <c r="C104" s="170"/>
    </row>
    <row r="105" spans="1:3" ht="21.75" customHeight="1">
      <c r="A105" s="178" t="s">
        <v>839</v>
      </c>
      <c r="B105" s="169"/>
      <c r="C105" s="170"/>
    </row>
    <row r="106" spans="1:3" ht="21.75" customHeight="1">
      <c r="A106" s="178" t="s">
        <v>840</v>
      </c>
      <c r="B106" s="169"/>
      <c r="C106" s="170"/>
    </row>
    <row r="107" spans="1:3" ht="21.75" customHeight="1">
      <c r="A107" s="178" t="s">
        <v>841</v>
      </c>
      <c r="B107" s="169"/>
      <c r="C107" s="170"/>
    </row>
    <row r="108" spans="1:3" ht="21.75" customHeight="1">
      <c r="A108" s="178" t="s">
        <v>842</v>
      </c>
      <c r="B108" s="169"/>
      <c r="C108" s="170"/>
    </row>
    <row r="109" spans="1:3" ht="21.75" customHeight="1">
      <c r="A109" s="178" t="s">
        <v>843</v>
      </c>
      <c r="B109" s="169"/>
      <c r="C109" s="170"/>
    </row>
    <row r="110" spans="1:3" ht="21.75" customHeight="1">
      <c r="A110" s="178" t="s">
        <v>844</v>
      </c>
      <c r="B110" s="169"/>
      <c r="C110" s="170"/>
    </row>
    <row r="111" spans="1:3" ht="30.75" customHeight="1">
      <c r="A111" s="178" t="s">
        <v>845</v>
      </c>
      <c r="B111" s="169"/>
      <c r="C111" s="170"/>
    </row>
    <row r="112" spans="1:3" ht="21.75" customHeight="1">
      <c r="A112" s="178" t="s">
        <v>846</v>
      </c>
      <c r="B112" s="169"/>
      <c r="C112" s="170"/>
    </row>
    <row r="113" spans="1:3" ht="21.75" customHeight="1">
      <c r="A113" s="178" t="s">
        <v>847</v>
      </c>
      <c r="B113" s="169"/>
      <c r="C113" s="170"/>
    </row>
    <row r="114" spans="1:3" ht="21.75" customHeight="1">
      <c r="A114" s="178" t="s">
        <v>769</v>
      </c>
      <c r="B114" s="169"/>
      <c r="C114" s="170"/>
    </row>
    <row r="115" spans="1:3" ht="21.75" customHeight="1">
      <c r="A115" s="178" t="s">
        <v>848</v>
      </c>
      <c r="B115" s="169"/>
      <c r="C115" s="170"/>
    </row>
    <row r="116" spans="1:3" ht="21.75" customHeight="1">
      <c r="A116" s="178" t="s">
        <v>849</v>
      </c>
      <c r="B116" s="169"/>
      <c r="C116" s="170"/>
    </row>
    <row r="117" spans="1:3" ht="21.75" customHeight="1">
      <c r="A117" s="178" t="s">
        <v>850</v>
      </c>
      <c r="B117" s="169"/>
      <c r="C117" s="170"/>
    </row>
    <row r="118" spans="1:3" ht="21.75" customHeight="1">
      <c r="A118" s="178" t="s">
        <v>851</v>
      </c>
      <c r="B118" s="169"/>
      <c r="C118" s="170"/>
    </row>
    <row r="119" spans="1:3" ht="21.75" customHeight="1">
      <c r="A119" s="178" t="s">
        <v>852</v>
      </c>
      <c r="B119" s="169"/>
      <c r="C119" s="170"/>
    </row>
    <row r="120" spans="1:3" ht="21.75" customHeight="1">
      <c r="A120" s="178" t="s">
        <v>853</v>
      </c>
      <c r="B120" s="169"/>
      <c r="C120" s="170"/>
    </row>
    <row r="121" spans="1:3" ht="21.75" customHeight="1">
      <c r="A121" s="178" t="s">
        <v>764</v>
      </c>
      <c r="B121" s="169"/>
      <c r="C121" s="170"/>
    </row>
    <row r="122" spans="1:3" ht="21.75" customHeight="1">
      <c r="A122" s="178" t="s">
        <v>854</v>
      </c>
      <c r="B122" s="169"/>
      <c r="C122" s="170"/>
    </row>
    <row r="123" spans="1:3" ht="21.75" customHeight="1">
      <c r="A123" s="178" t="s">
        <v>855</v>
      </c>
      <c r="B123" s="169"/>
      <c r="C123" s="170"/>
    </row>
    <row r="124" spans="1:3" ht="21.75" customHeight="1">
      <c r="A124" s="178" t="s">
        <v>856</v>
      </c>
      <c r="B124" s="169"/>
      <c r="C124" s="170"/>
    </row>
    <row r="125" spans="1:3" ht="21.75" customHeight="1">
      <c r="A125" s="178" t="s">
        <v>857</v>
      </c>
      <c r="B125" s="169"/>
      <c r="C125" s="170"/>
    </row>
    <row r="126" spans="1:3" ht="21.75" customHeight="1">
      <c r="A126" s="178" t="s">
        <v>858</v>
      </c>
      <c r="B126" s="169"/>
      <c r="C126" s="170"/>
    </row>
    <row r="127" spans="1:3" ht="21.75" customHeight="1">
      <c r="A127" s="178" t="s">
        <v>358</v>
      </c>
      <c r="B127" s="169"/>
      <c r="C127" s="170"/>
    </row>
    <row r="128" spans="1:3" ht="21.75" customHeight="1">
      <c r="A128" s="178" t="s">
        <v>859</v>
      </c>
      <c r="B128" s="169"/>
      <c r="C128" s="170"/>
    </row>
    <row r="129" spans="1:3" ht="21.75" customHeight="1">
      <c r="A129" s="178" t="s">
        <v>860</v>
      </c>
      <c r="B129" s="169"/>
      <c r="C129" s="170"/>
    </row>
    <row r="130" spans="1:3" ht="34.5" customHeight="1">
      <c r="A130" s="178" t="s">
        <v>861</v>
      </c>
      <c r="B130" s="169"/>
      <c r="C130" s="170"/>
    </row>
    <row r="131" spans="1:3" ht="21.75" customHeight="1">
      <c r="A131" s="178" t="s">
        <v>862</v>
      </c>
      <c r="B131" s="169"/>
      <c r="C131" s="170"/>
    </row>
    <row r="132" spans="1:3" ht="21.75" customHeight="1">
      <c r="A132" s="178" t="s">
        <v>863</v>
      </c>
      <c r="B132" s="169"/>
      <c r="C132" s="170"/>
    </row>
    <row r="133" spans="1:3" ht="21.75" customHeight="1">
      <c r="A133" s="178" t="s">
        <v>358</v>
      </c>
      <c r="B133" s="169"/>
      <c r="C133" s="170"/>
    </row>
    <row r="134" spans="1:3" ht="21.75" customHeight="1">
      <c r="A134" s="178" t="s">
        <v>864</v>
      </c>
      <c r="B134" s="169"/>
      <c r="C134" s="170"/>
    </row>
    <row r="135" spans="1:3" ht="21.75" customHeight="1">
      <c r="A135" s="178" t="s">
        <v>865</v>
      </c>
      <c r="B135" s="169"/>
      <c r="C135" s="170"/>
    </row>
    <row r="136" spans="1:3" ht="21.75" customHeight="1">
      <c r="A136" s="178" t="s">
        <v>866</v>
      </c>
      <c r="B136" s="169"/>
      <c r="C136" s="170"/>
    </row>
    <row r="137" spans="1:3" ht="21.75" customHeight="1">
      <c r="A137" s="178" t="s">
        <v>867</v>
      </c>
      <c r="B137" s="169"/>
      <c r="C137" s="170"/>
    </row>
    <row r="138" spans="1:3" ht="21.75" customHeight="1">
      <c r="A138" s="178" t="s">
        <v>868</v>
      </c>
      <c r="B138" s="169"/>
      <c r="C138" s="170"/>
    </row>
    <row r="139" spans="1:3" ht="21.75" customHeight="1">
      <c r="A139" s="178" t="s">
        <v>869</v>
      </c>
      <c r="B139" s="169"/>
      <c r="C139" s="170"/>
    </row>
    <row r="140" spans="1:3" ht="21.75" customHeight="1">
      <c r="A140" s="178" t="s">
        <v>870</v>
      </c>
      <c r="B140" s="169"/>
      <c r="C140" s="170"/>
    </row>
    <row r="141" spans="1:3" ht="21.75" customHeight="1">
      <c r="A141" s="178" t="s">
        <v>871</v>
      </c>
      <c r="B141" s="169"/>
      <c r="C141" s="170"/>
    </row>
    <row r="142" spans="1:3" ht="21.75" customHeight="1">
      <c r="A142" s="178" t="s">
        <v>381</v>
      </c>
      <c r="B142" s="169"/>
      <c r="C142" s="170"/>
    </row>
    <row r="143" spans="1:3" ht="30" customHeight="1">
      <c r="A143" s="178" t="s">
        <v>872</v>
      </c>
      <c r="B143" s="169"/>
      <c r="C143" s="170"/>
    </row>
    <row r="144" spans="1:3" ht="21.75" customHeight="1">
      <c r="A144" s="178" t="s">
        <v>873</v>
      </c>
      <c r="B144" s="169"/>
      <c r="C144" s="170"/>
    </row>
    <row r="145" spans="1:3" ht="21.75" customHeight="1">
      <c r="A145" s="178" t="s">
        <v>874</v>
      </c>
      <c r="B145" s="169"/>
      <c r="C145" s="170"/>
    </row>
    <row r="146" spans="1:3" ht="21.75" customHeight="1">
      <c r="A146" s="178" t="s">
        <v>875</v>
      </c>
      <c r="B146" s="169"/>
      <c r="C146" s="170"/>
    </row>
    <row r="147" spans="1:3" ht="21.75" customHeight="1">
      <c r="A147" s="178" t="s">
        <v>876</v>
      </c>
      <c r="B147" s="169"/>
      <c r="C147" s="170"/>
    </row>
    <row r="148" spans="1:3" ht="21.75" customHeight="1">
      <c r="A148" s="178" t="s">
        <v>877</v>
      </c>
      <c r="B148" s="169"/>
      <c r="C148" s="170"/>
    </row>
    <row r="149" spans="1:3" ht="30.75" customHeight="1">
      <c r="A149" s="178" t="s">
        <v>872</v>
      </c>
      <c r="B149" s="169"/>
      <c r="C149" s="170"/>
    </row>
    <row r="150" spans="1:3" ht="21.75" customHeight="1">
      <c r="A150" s="178" t="s">
        <v>878</v>
      </c>
      <c r="B150" s="169"/>
      <c r="C150" s="170"/>
    </row>
    <row r="151" spans="1:3" ht="21.75" customHeight="1">
      <c r="A151" s="178" t="s">
        <v>879</v>
      </c>
      <c r="B151" s="169"/>
      <c r="C151" s="170"/>
    </row>
    <row r="152" spans="1:3" ht="21.75" customHeight="1">
      <c r="A152" s="178" t="s">
        <v>880</v>
      </c>
      <c r="B152" s="169"/>
      <c r="C152" s="170"/>
    </row>
    <row r="153" spans="1:3" ht="21.75" customHeight="1">
      <c r="A153" s="178" t="s">
        <v>881</v>
      </c>
      <c r="B153" s="169"/>
      <c r="C153" s="170"/>
    </row>
    <row r="154" spans="1:3" ht="21.75" customHeight="1">
      <c r="A154" s="178" t="s">
        <v>882</v>
      </c>
      <c r="B154" s="169"/>
      <c r="C154" s="170"/>
    </row>
    <row r="155" spans="1:3" ht="21.75" customHeight="1">
      <c r="A155" s="178" t="s">
        <v>883</v>
      </c>
      <c r="B155" s="169"/>
      <c r="C155" s="170"/>
    </row>
    <row r="156" spans="1:3" ht="21.75" customHeight="1">
      <c r="A156" s="178" t="s">
        <v>884</v>
      </c>
      <c r="B156" s="169"/>
      <c r="C156" s="170"/>
    </row>
    <row r="157" spans="1:3" ht="21.75" customHeight="1">
      <c r="A157" s="178" t="s">
        <v>383</v>
      </c>
      <c r="B157" s="169"/>
      <c r="C157" s="170"/>
    </row>
    <row r="158" spans="1:3" ht="21.75" customHeight="1">
      <c r="A158" s="178" t="s">
        <v>885</v>
      </c>
      <c r="B158" s="169"/>
      <c r="C158" s="170"/>
    </row>
    <row r="159" spans="1:3" ht="21.75" customHeight="1">
      <c r="A159" s="178" t="s">
        <v>886</v>
      </c>
      <c r="B159" s="169"/>
      <c r="C159" s="170"/>
    </row>
    <row r="160" spans="1:3" ht="21.75" customHeight="1">
      <c r="A160" s="178" t="s">
        <v>887</v>
      </c>
      <c r="B160" s="169"/>
      <c r="C160" s="170"/>
    </row>
    <row r="161" spans="1:3" ht="21.75" customHeight="1">
      <c r="A161" s="178" t="s">
        <v>888</v>
      </c>
      <c r="B161" s="169"/>
      <c r="C161" s="170"/>
    </row>
    <row r="162" spans="1:3" ht="21.75" customHeight="1">
      <c r="A162" s="178" t="s">
        <v>889</v>
      </c>
      <c r="B162" s="169"/>
      <c r="C162" s="170"/>
    </row>
    <row r="163" spans="1:3" ht="21.75" customHeight="1">
      <c r="A163" s="178" t="s">
        <v>890</v>
      </c>
      <c r="B163" s="169"/>
      <c r="C163" s="170"/>
    </row>
    <row r="164" spans="1:3" ht="21.75" customHeight="1">
      <c r="A164" s="178" t="s">
        <v>891</v>
      </c>
      <c r="B164" s="169"/>
      <c r="C164" s="170"/>
    </row>
    <row r="165" spans="1:3" ht="21.75" customHeight="1">
      <c r="A165" s="178" t="s">
        <v>892</v>
      </c>
      <c r="B165" s="169"/>
      <c r="C165" s="170"/>
    </row>
    <row r="166" spans="1:3" ht="21.75" customHeight="1">
      <c r="A166" s="178" t="s">
        <v>893</v>
      </c>
      <c r="B166" s="169"/>
      <c r="C166" s="170"/>
    </row>
    <row r="167" spans="1:3" ht="21.75" customHeight="1">
      <c r="A167" s="178" t="s">
        <v>894</v>
      </c>
      <c r="B167" s="169"/>
      <c r="C167" s="170"/>
    </row>
    <row r="168" spans="1:3" ht="21.75" customHeight="1">
      <c r="A168" s="178" t="s">
        <v>895</v>
      </c>
      <c r="B168" s="169"/>
      <c r="C168" s="170"/>
    </row>
    <row r="169" spans="1:3" ht="21.75" customHeight="1">
      <c r="A169" s="178" t="s">
        <v>896</v>
      </c>
      <c r="B169" s="169"/>
      <c r="C169" s="170"/>
    </row>
    <row r="170" spans="1:3" ht="21.75" customHeight="1">
      <c r="A170" s="178" t="s">
        <v>897</v>
      </c>
      <c r="B170" s="169"/>
      <c r="C170" s="170"/>
    </row>
    <row r="171" spans="1:3" ht="21.75" customHeight="1">
      <c r="A171" s="178" t="s">
        <v>898</v>
      </c>
      <c r="B171" s="169"/>
      <c r="C171" s="170"/>
    </row>
    <row r="172" spans="1:3" ht="21.75" customHeight="1">
      <c r="A172" s="178" t="s">
        <v>899</v>
      </c>
      <c r="B172" s="169"/>
      <c r="C172" s="170"/>
    </row>
    <row r="173" spans="1:3" ht="21.75" customHeight="1">
      <c r="A173" s="178" t="s">
        <v>900</v>
      </c>
      <c r="B173" s="169"/>
      <c r="C173" s="170"/>
    </row>
    <row r="174" spans="1:3" ht="21.75" customHeight="1">
      <c r="A174" s="178" t="s">
        <v>901</v>
      </c>
      <c r="B174" s="169"/>
      <c r="C174" s="170"/>
    </row>
    <row r="175" spans="1:3" ht="21.75" customHeight="1">
      <c r="A175" s="178" t="s">
        <v>902</v>
      </c>
      <c r="B175" s="169"/>
      <c r="C175" s="170"/>
    </row>
    <row r="176" spans="1:3" ht="21.75" customHeight="1">
      <c r="A176" s="178" t="s">
        <v>903</v>
      </c>
      <c r="B176" s="169"/>
      <c r="C176" s="170"/>
    </row>
    <row r="177" spans="1:3" ht="21.75" customHeight="1">
      <c r="A177" s="178" t="s">
        <v>904</v>
      </c>
      <c r="B177" s="169"/>
      <c r="C177" s="170"/>
    </row>
    <row r="178" spans="1:3" ht="32.25" customHeight="1">
      <c r="A178" s="178" t="s">
        <v>905</v>
      </c>
      <c r="B178" s="169"/>
      <c r="C178" s="170"/>
    </row>
    <row r="179" spans="1:3" ht="21.75" customHeight="1">
      <c r="A179" s="178" t="s">
        <v>906</v>
      </c>
      <c r="B179" s="169"/>
      <c r="C179" s="170"/>
    </row>
    <row r="180" spans="1:3" ht="21.75" customHeight="1">
      <c r="A180" s="178" t="s">
        <v>907</v>
      </c>
      <c r="B180" s="169"/>
      <c r="C180" s="170"/>
    </row>
    <row r="181" spans="1:3" ht="21.75" customHeight="1">
      <c r="A181" s="178" t="s">
        <v>908</v>
      </c>
      <c r="B181" s="169"/>
      <c r="C181" s="170"/>
    </row>
    <row r="182" spans="1:3" ht="21.75" customHeight="1">
      <c r="A182" s="178" t="s">
        <v>909</v>
      </c>
      <c r="B182" s="169"/>
      <c r="C182" s="170"/>
    </row>
    <row r="183" spans="1:3" ht="21.75" customHeight="1">
      <c r="A183" s="178" t="s">
        <v>910</v>
      </c>
      <c r="B183" s="169"/>
      <c r="C183" s="170"/>
    </row>
    <row r="184" spans="1:3" ht="21.75" customHeight="1">
      <c r="A184" s="178" t="s">
        <v>911</v>
      </c>
      <c r="B184" s="169"/>
      <c r="C184" s="170"/>
    </row>
    <row r="185" spans="1:3" ht="21.75" customHeight="1">
      <c r="A185" s="178" t="s">
        <v>912</v>
      </c>
      <c r="B185" s="169"/>
      <c r="C185" s="170"/>
    </row>
    <row r="186" spans="1:3" ht="21.75" customHeight="1">
      <c r="A186" s="178" t="s">
        <v>913</v>
      </c>
      <c r="B186" s="169"/>
      <c r="C186" s="170"/>
    </row>
    <row r="187" spans="1:3" ht="21.75" customHeight="1">
      <c r="A187" s="178" t="s">
        <v>914</v>
      </c>
      <c r="B187" s="169"/>
      <c r="C187" s="170"/>
    </row>
    <row r="188" spans="1:3" ht="31.5" customHeight="1">
      <c r="A188" s="178" t="s">
        <v>915</v>
      </c>
      <c r="B188" s="169"/>
      <c r="C188" s="170"/>
    </row>
    <row r="189" spans="1:3" ht="21.75" customHeight="1">
      <c r="A189" s="178" t="s">
        <v>916</v>
      </c>
      <c r="B189" s="169"/>
      <c r="C189" s="170"/>
    </row>
    <row r="190" spans="1:3" ht="21.75" customHeight="1">
      <c r="A190" s="178" t="s">
        <v>917</v>
      </c>
      <c r="B190" s="169"/>
      <c r="C190" s="170"/>
    </row>
    <row r="191" spans="1:3" ht="21.75" customHeight="1">
      <c r="A191" s="178" t="s">
        <v>918</v>
      </c>
      <c r="B191" s="169"/>
      <c r="C191" s="170"/>
    </row>
    <row r="192" spans="1:3" ht="21.75" customHeight="1">
      <c r="A192" s="178" t="s">
        <v>919</v>
      </c>
      <c r="B192" s="169"/>
      <c r="C192" s="170"/>
    </row>
    <row r="193" spans="1:3" ht="21.75" customHeight="1">
      <c r="A193" s="178" t="s">
        <v>920</v>
      </c>
      <c r="B193" s="169"/>
      <c r="C193" s="170"/>
    </row>
    <row r="194" spans="1:3" ht="21.75" customHeight="1">
      <c r="A194" s="178" t="s">
        <v>921</v>
      </c>
      <c r="B194" s="169"/>
      <c r="C194" s="170"/>
    </row>
    <row r="195" spans="1:3" ht="21.75" customHeight="1">
      <c r="A195" s="178" t="s">
        <v>922</v>
      </c>
      <c r="B195" s="169"/>
      <c r="C195" s="170"/>
    </row>
    <row r="196" spans="1:3" ht="21.75" customHeight="1">
      <c r="A196" s="178" t="s">
        <v>923</v>
      </c>
      <c r="B196" s="169"/>
      <c r="C196" s="170"/>
    </row>
    <row r="197" spans="1:3" ht="21.75" customHeight="1">
      <c r="A197" s="178" t="s">
        <v>924</v>
      </c>
      <c r="B197" s="169"/>
      <c r="C197" s="170"/>
    </row>
    <row r="198" spans="1:3" ht="21.75" customHeight="1">
      <c r="A198" s="178" t="s">
        <v>925</v>
      </c>
      <c r="B198" s="169"/>
      <c r="C198" s="170"/>
    </row>
    <row r="199" spans="1:3" ht="21.75" customHeight="1">
      <c r="A199" s="178" t="s">
        <v>926</v>
      </c>
      <c r="B199" s="169"/>
      <c r="C199" s="170"/>
    </row>
    <row r="200" spans="1:3" ht="21.75" customHeight="1">
      <c r="A200" s="178" t="s">
        <v>927</v>
      </c>
      <c r="B200" s="169"/>
      <c r="C200" s="170"/>
    </row>
    <row r="201" spans="1:3" ht="21.75" customHeight="1">
      <c r="A201" s="178" t="s">
        <v>928</v>
      </c>
      <c r="B201" s="169"/>
      <c r="C201" s="170"/>
    </row>
    <row r="202" spans="1:3" ht="21.75" customHeight="1">
      <c r="A202" s="178" t="s">
        <v>929</v>
      </c>
      <c r="B202" s="169"/>
      <c r="C202" s="170"/>
    </row>
    <row r="203" spans="1:3" ht="21.75" customHeight="1">
      <c r="A203" s="178" t="s">
        <v>930</v>
      </c>
      <c r="B203" s="169"/>
      <c r="C203" s="170"/>
    </row>
    <row r="204" spans="1:3" ht="21.75" customHeight="1">
      <c r="A204" s="178" t="s">
        <v>931</v>
      </c>
      <c r="B204" s="169"/>
      <c r="C204" s="170"/>
    </row>
    <row r="205" spans="1:3" ht="21.75" customHeight="1">
      <c r="A205" s="178" t="s">
        <v>932</v>
      </c>
      <c r="B205" s="169"/>
      <c r="C205" s="170"/>
    </row>
    <row r="206" spans="1:3" ht="21.75" customHeight="1">
      <c r="A206" s="178" t="s">
        <v>933</v>
      </c>
      <c r="B206" s="169"/>
      <c r="C206" s="170"/>
    </row>
    <row r="207" spans="1:3" ht="21.75" customHeight="1">
      <c r="A207" s="178" t="s">
        <v>934</v>
      </c>
      <c r="B207" s="169"/>
      <c r="C207" s="170"/>
    </row>
    <row r="208" spans="1:3" ht="21.75" customHeight="1">
      <c r="A208" s="178" t="s">
        <v>935</v>
      </c>
      <c r="B208" s="169"/>
      <c r="C208" s="170"/>
    </row>
    <row r="209" spans="1:3" ht="21.75" customHeight="1">
      <c r="A209" s="178" t="s">
        <v>936</v>
      </c>
      <c r="B209" s="169"/>
      <c r="C209" s="170"/>
    </row>
    <row r="210" spans="1:3" ht="21.75" customHeight="1">
      <c r="A210" s="178" t="s">
        <v>937</v>
      </c>
      <c r="B210" s="169"/>
      <c r="C210" s="170"/>
    </row>
    <row r="211" spans="1:3" ht="21.75" customHeight="1">
      <c r="A211" s="178" t="s">
        <v>938</v>
      </c>
      <c r="B211" s="169"/>
      <c r="C211" s="170"/>
    </row>
    <row r="212" spans="1:3" ht="21.75" customHeight="1">
      <c r="A212" s="178" t="s">
        <v>939</v>
      </c>
      <c r="B212" s="169"/>
      <c r="C212" s="170"/>
    </row>
    <row r="213" spans="1:3" ht="21.75" customHeight="1">
      <c r="A213" s="178" t="s">
        <v>940</v>
      </c>
      <c r="B213" s="169"/>
      <c r="C213" s="170"/>
    </row>
    <row r="214" spans="1:3" ht="21.75" customHeight="1">
      <c r="A214" s="178" t="s">
        <v>941</v>
      </c>
      <c r="B214" s="169"/>
      <c r="C214" s="170"/>
    </row>
    <row r="215" spans="1:3" ht="21.75" customHeight="1">
      <c r="A215" s="178" t="s">
        <v>942</v>
      </c>
      <c r="B215" s="169"/>
      <c r="C215" s="170"/>
    </row>
    <row r="216" spans="1:3" ht="21.75" customHeight="1">
      <c r="A216" s="178" t="s">
        <v>943</v>
      </c>
      <c r="B216" s="169"/>
      <c r="C216" s="170"/>
    </row>
    <row r="217" spans="1:3" ht="21.75" customHeight="1">
      <c r="A217" s="178" t="s">
        <v>944</v>
      </c>
      <c r="B217" s="169"/>
      <c r="C217" s="170"/>
    </row>
    <row r="218" spans="1:3" ht="21.75" customHeight="1">
      <c r="A218" s="178" t="s">
        <v>945</v>
      </c>
      <c r="B218" s="169"/>
      <c r="C218" s="170"/>
    </row>
    <row r="219" spans="1:3" ht="21.75" customHeight="1">
      <c r="A219" s="178" t="s">
        <v>946</v>
      </c>
      <c r="B219" s="169"/>
      <c r="C219" s="170"/>
    </row>
    <row r="220" spans="1:3" ht="21.75" customHeight="1">
      <c r="A220" s="178" t="s">
        <v>947</v>
      </c>
      <c r="B220" s="169"/>
      <c r="C220" s="170"/>
    </row>
    <row r="221" spans="1:3" ht="21.75" customHeight="1">
      <c r="A221" s="178" t="s">
        <v>948</v>
      </c>
      <c r="B221" s="169"/>
      <c r="C221" s="170"/>
    </row>
    <row r="222" spans="1:3" ht="21.75" customHeight="1">
      <c r="A222" s="178" t="s">
        <v>949</v>
      </c>
      <c r="B222" s="169"/>
      <c r="C222" s="170"/>
    </row>
    <row r="223" spans="1:3" ht="21.75" customHeight="1">
      <c r="A223" s="178" t="s">
        <v>950</v>
      </c>
      <c r="B223" s="169"/>
      <c r="C223" s="170"/>
    </row>
    <row r="224" spans="1:3" ht="21.75" customHeight="1">
      <c r="A224" s="178" t="s">
        <v>951</v>
      </c>
      <c r="B224" s="169"/>
      <c r="C224" s="170"/>
    </row>
    <row r="225" spans="1:3" ht="21.75" customHeight="1">
      <c r="A225" s="178" t="s">
        <v>952</v>
      </c>
      <c r="B225" s="169"/>
      <c r="C225" s="170"/>
    </row>
    <row r="226" spans="1:3" ht="21.75" customHeight="1">
      <c r="A226" s="178" t="s">
        <v>953</v>
      </c>
      <c r="B226" s="169"/>
      <c r="C226" s="170"/>
    </row>
    <row r="227" spans="1:3" ht="21.75" customHeight="1">
      <c r="A227" s="178" t="s">
        <v>954</v>
      </c>
      <c r="B227" s="169"/>
      <c r="C227" s="170"/>
    </row>
    <row r="228" spans="1:3" ht="21.75" customHeight="1">
      <c r="A228" s="178" t="s">
        <v>955</v>
      </c>
      <c r="B228" s="169"/>
      <c r="C228" s="170"/>
    </row>
    <row r="229" spans="1:3" ht="21.75" customHeight="1">
      <c r="A229" s="178" t="s">
        <v>956</v>
      </c>
      <c r="B229" s="169"/>
      <c r="C229" s="170"/>
    </row>
    <row r="230" spans="1:3" ht="21.75" customHeight="1">
      <c r="A230" s="178" t="s">
        <v>957</v>
      </c>
      <c r="B230" s="169"/>
      <c r="C230" s="170"/>
    </row>
    <row r="231" spans="1:3" ht="21.75" customHeight="1">
      <c r="A231" s="178" t="s">
        <v>958</v>
      </c>
      <c r="B231" s="169"/>
      <c r="C231" s="170"/>
    </row>
    <row r="232" spans="1:3" ht="21.75" customHeight="1">
      <c r="A232" s="178" t="s">
        <v>959</v>
      </c>
      <c r="B232" s="169"/>
      <c r="C232" s="170"/>
    </row>
    <row r="233" spans="1:3" ht="21.75" customHeight="1">
      <c r="A233" s="178" t="s">
        <v>960</v>
      </c>
      <c r="B233" s="169"/>
      <c r="C233" s="170"/>
    </row>
    <row r="234" spans="1:3" ht="21.75" customHeight="1">
      <c r="A234" s="178" t="s">
        <v>961</v>
      </c>
      <c r="B234" s="169"/>
      <c r="C234" s="170"/>
    </row>
    <row r="235" spans="1:3" ht="21.75" customHeight="1">
      <c r="A235" s="178" t="s">
        <v>962</v>
      </c>
      <c r="B235" s="169"/>
      <c r="C235" s="170"/>
    </row>
    <row r="236" spans="1:3" ht="21.75" customHeight="1">
      <c r="A236" s="178" t="s">
        <v>963</v>
      </c>
      <c r="B236" s="169"/>
      <c r="C236" s="170"/>
    </row>
    <row r="237" spans="1:3" ht="21.75" customHeight="1">
      <c r="A237" s="178" t="s">
        <v>964</v>
      </c>
      <c r="B237" s="169"/>
      <c r="C237" s="170"/>
    </row>
    <row r="238" spans="1:3" ht="21.75" customHeight="1">
      <c r="A238" s="178" t="s">
        <v>965</v>
      </c>
      <c r="B238" s="169"/>
      <c r="C238" s="170"/>
    </row>
    <row r="239" spans="1:3" ht="21.75" customHeight="1">
      <c r="A239" s="178" t="s">
        <v>966</v>
      </c>
      <c r="B239" s="169"/>
      <c r="C239" s="170"/>
    </row>
    <row r="240" spans="1:3" ht="21.75" customHeight="1">
      <c r="A240" s="178" t="s">
        <v>967</v>
      </c>
      <c r="B240" s="169"/>
      <c r="C240" s="170"/>
    </row>
    <row r="241" spans="1:3" ht="21.75" customHeight="1">
      <c r="A241" s="178" t="s">
        <v>968</v>
      </c>
      <c r="B241" s="169"/>
      <c r="C241" s="170"/>
    </row>
    <row r="242" spans="1:3" ht="21.75" customHeight="1">
      <c r="A242" s="178" t="s">
        <v>969</v>
      </c>
      <c r="B242" s="169"/>
      <c r="C242" s="170"/>
    </row>
    <row r="243" spans="1:3" ht="21.75" customHeight="1">
      <c r="A243" s="178" t="s">
        <v>970</v>
      </c>
      <c r="B243" s="169"/>
      <c r="C243" s="170"/>
    </row>
    <row r="244" spans="1:3" ht="21.75" customHeight="1">
      <c r="A244" s="178" t="s">
        <v>971</v>
      </c>
      <c r="B244" s="169"/>
      <c r="C244" s="170"/>
    </row>
    <row r="245" spans="1:3" ht="21.75" customHeight="1">
      <c r="A245" s="178" t="s">
        <v>972</v>
      </c>
      <c r="B245" s="169"/>
      <c r="C245" s="170"/>
    </row>
    <row r="246" spans="1:3" ht="21.75" customHeight="1">
      <c r="A246" s="178" t="s">
        <v>973</v>
      </c>
      <c r="B246" s="169"/>
      <c r="C246" s="170"/>
    </row>
    <row r="247" spans="1:3" ht="21.75" customHeight="1">
      <c r="A247" s="178" t="s">
        <v>974</v>
      </c>
      <c r="B247" s="169"/>
      <c r="C247" s="170"/>
    </row>
    <row r="248" spans="1:3" ht="21.75" customHeight="1">
      <c r="A248" s="244" t="s">
        <v>1144</v>
      </c>
      <c r="B248" s="244"/>
      <c r="C248" s="244"/>
    </row>
  </sheetData>
  <sheetProtection/>
  <mergeCells count="3">
    <mergeCell ref="A2:C2"/>
    <mergeCell ref="A1:C1"/>
    <mergeCell ref="A248:C248"/>
  </mergeCells>
  <printOptions horizontalCentered="1"/>
  <pageMargins left="0.7" right="0.7" top="0.59" bottom="0.51"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C57"/>
  <sheetViews>
    <sheetView zoomScalePageLayoutView="0" workbookViewId="0" topLeftCell="A1">
      <selection activeCell="G13" sqref="G13"/>
    </sheetView>
  </sheetViews>
  <sheetFormatPr defaultColWidth="9.00390625" defaultRowHeight="15" customHeight="1"/>
  <cols>
    <col min="1" max="1" width="49.375" style="72" customWidth="1"/>
    <col min="2" max="2" width="15.875" style="72" customWidth="1"/>
    <col min="3" max="3" width="11.50390625" style="72" customWidth="1"/>
    <col min="4" max="16384" width="9.00390625" style="72" customWidth="1"/>
  </cols>
  <sheetData>
    <row r="1" spans="1:3" ht="20.25" customHeight="1">
      <c r="A1" s="246" t="s">
        <v>1175</v>
      </c>
      <c r="B1" s="246"/>
      <c r="C1" s="246"/>
    </row>
    <row r="2" spans="1:3" s="69" customFormat="1" ht="25.5" customHeight="1">
      <c r="A2" s="245" t="s">
        <v>1159</v>
      </c>
      <c r="B2" s="245"/>
      <c r="C2" s="245"/>
    </row>
    <row r="3" spans="1:3" s="70" customFormat="1" ht="19.5" customHeight="1">
      <c r="A3" s="73"/>
      <c r="C3" s="51" t="s">
        <v>33</v>
      </c>
    </row>
    <row r="4" spans="1:3" s="71" customFormat="1" ht="37.5" customHeight="1">
      <c r="A4" s="186" t="s">
        <v>454</v>
      </c>
      <c r="B4" s="186" t="s">
        <v>3</v>
      </c>
      <c r="C4" s="187" t="s">
        <v>35</v>
      </c>
    </row>
    <row r="5" spans="1:3" s="70" customFormat="1" ht="24.75" customHeight="1">
      <c r="A5" s="188" t="s">
        <v>975</v>
      </c>
      <c r="B5" s="189"/>
      <c r="C5" s="190"/>
    </row>
    <row r="6" spans="1:3" s="70" customFormat="1" ht="24.75" customHeight="1">
      <c r="A6" s="191" t="s">
        <v>976</v>
      </c>
      <c r="B6" s="190"/>
      <c r="C6" s="190"/>
    </row>
    <row r="7" spans="1:3" s="70" customFormat="1" ht="24.75" customHeight="1">
      <c r="A7" s="191" t="s">
        <v>49</v>
      </c>
      <c r="B7" s="190"/>
      <c r="C7" s="190"/>
    </row>
    <row r="8" spans="1:3" s="70" customFormat="1" ht="24.75" customHeight="1">
      <c r="A8" s="191" t="s">
        <v>977</v>
      </c>
      <c r="B8" s="190"/>
      <c r="C8" s="190"/>
    </row>
    <row r="9" spans="1:3" s="70" customFormat="1" ht="24.75" customHeight="1">
      <c r="A9" s="191" t="s">
        <v>978</v>
      </c>
      <c r="B9" s="190"/>
      <c r="C9" s="190"/>
    </row>
    <row r="10" spans="1:3" s="70" customFormat="1" ht="24.75" customHeight="1">
      <c r="A10" s="190" t="s">
        <v>979</v>
      </c>
      <c r="B10" s="190"/>
      <c r="C10" s="190"/>
    </row>
    <row r="11" spans="1:3" s="70" customFormat="1" ht="24.75" customHeight="1">
      <c r="A11" s="191" t="s">
        <v>980</v>
      </c>
      <c r="B11" s="190"/>
      <c r="C11" s="190"/>
    </row>
    <row r="12" spans="1:3" s="70" customFormat="1" ht="24.75" customHeight="1">
      <c r="A12" s="191" t="s">
        <v>981</v>
      </c>
      <c r="B12" s="190"/>
      <c r="C12" s="190"/>
    </row>
    <row r="13" spans="1:3" s="70" customFormat="1" ht="24.75" customHeight="1">
      <c r="A13" s="191" t="s">
        <v>982</v>
      </c>
      <c r="B13" s="190"/>
      <c r="C13" s="190"/>
    </row>
    <row r="14" spans="1:3" s="70" customFormat="1" ht="24.75" customHeight="1">
      <c r="A14" s="191" t="s">
        <v>983</v>
      </c>
      <c r="B14" s="190"/>
      <c r="C14" s="190"/>
    </row>
    <row r="15" spans="1:3" s="70" customFormat="1" ht="24.75" customHeight="1">
      <c r="A15" s="191" t="s">
        <v>984</v>
      </c>
      <c r="B15" s="190"/>
      <c r="C15" s="190"/>
    </row>
    <row r="16" spans="1:3" s="70" customFormat="1" ht="24.75" customHeight="1">
      <c r="A16" s="191" t="s">
        <v>985</v>
      </c>
      <c r="B16" s="190"/>
      <c r="C16" s="190"/>
    </row>
    <row r="17" spans="1:3" s="70" customFormat="1" ht="24.75" customHeight="1">
      <c r="A17" s="191" t="s">
        <v>986</v>
      </c>
      <c r="B17" s="190"/>
      <c r="C17" s="190"/>
    </row>
    <row r="18" spans="1:3" s="70" customFormat="1" ht="24.75" customHeight="1">
      <c r="A18" s="191" t="s">
        <v>987</v>
      </c>
      <c r="B18" s="190"/>
      <c r="C18" s="190"/>
    </row>
    <row r="19" spans="1:3" s="70" customFormat="1" ht="24.75" customHeight="1">
      <c r="A19" s="191" t="s">
        <v>988</v>
      </c>
      <c r="B19" s="190"/>
      <c r="C19" s="190"/>
    </row>
    <row r="20" spans="1:3" s="70" customFormat="1" ht="24.75" customHeight="1">
      <c r="A20" s="191" t="s">
        <v>989</v>
      </c>
      <c r="B20" s="190"/>
      <c r="C20" s="190"/>
    </row>
    <row r="21" spans="1:3" s="70" customFormat="1" ht="24.75" customHeight="1">
      <c r="A21" s="191" t="s">
        <v>990</v>
      </c>
      <c r="B21" s="190"/>
      <c r="C21" s="190"/>
    </row>
    <row r="22" spans="1:3" s="70" customFormat="1" ht="24.75" customHeight="1">
      <c r="A22" s="191" t="s">
        <v>991</v>
      </c>
      <c r="B22" s="190"/>
      <c r="C22" s="190"/>
    </row>
    <row r="23" spans="1:3" s="70" customFormat="1" ht="24.75" customHeight="1">
      <c r="A23" s="192" t="s">
        <v>992</v>
      </c>
      <c r="B23" s="190"/>
      <c r="C23" s="190"/>
    </row>
    <row r="24" spans="1:3" s="70" customFormat="1" ht="24.75" customHeight="1">
      <c r="A24" s="192" t="s">
        <v>993</v>
      </c>
      <c r="B24" s="190"/>
      <c r="C24" s="190"/>
    </row>
    <row r="25" spans="1:3" s="70" customFormat="1" ht="30.75" customHeight="1">
      <c r="A25" s="193" t="s">
        <v>994</v>
      </c>
      <c r="B25" s="190"/>
      <c r="C25" s="190"/>
    </row>
    <row r="26" spans="1:3" s="70" customFormat="1" ht="26.25" customHeight="1">
      <c r="A26" s="190" t="s">
        <v>995</v>
      </c>
      <c r="B26" s="190"/>
      <c r="C26" s="190"/>
    </row>
    <row r="27" spans="1:3" ht="26.25" customHeight="1">
      <c r="A27" s="190" t="s">
        <v>996</v>
      </c>
      <c r="B27" s="190"/>
      <c r="C27" s="190"/>
    </row>
    <row r="28" spans="1:3" ht="26.25" customHeight="1">
      <c r="A28" s="190" t="s">
        <v>997</v>
      </c>
      <c r="B28" s="190"/>
      <c r="C28" s="190"/>
    </row>
    <row r="29" spans="1:3" ht="26.25" customHeight="1">
      <c r="A29" s="190" t="s">
        <v>998</v>
      </c>
      <c r="B29" s="190"/>
      <c r="C29" s="190"/>
    </row>
    <row r="30" spans="1:3" ht="26.25" customHeight="1">
      <c r="A30" s="190" t="s">
        <v>999</v>
      </c>
      <c r="B30" s="190"/>
      <c r="C30" s="190"/>
    </row>
    <row r="31" spans="1:3" ht="26.25" customHeight="1">
      <c r="A31" s="190" t="s">
        <v>1000</v>
      </c>
      <c r="B31" s="190"/>
      <c r="C31" s="190"/>
    </row>
    <row r="32" spans="1:3" ht="26.25" customHeight="1">
      <c r="A32" s="190" t="s">
        <v>1001</v>
      </c>
      <c r="B32" s="190"/>
      <c r="C32" s="190"/>
    </row>
    <row r="33" spans="1:3" ht="26.25" customHeight="1">
      <c r="A33" s="190" t="s">
        <v>1002</v>
      </c>
      <c r="B33" s="190"/>
      <c r="C33" s="190"/>
    </row>
    <row r="34" spans="1:3" ht="26.25" customHeight="1">
      <c r="A34" s="190" t="s">
        <v>1003</v>
      </c>
      <c r="B34" s="190"/>
      <c r="C34" s="190"/>
    </row>
    <row r="35" spans="1:3" ht="26.25" customHeight="1">
      <c r="A35" s="190" t="s">
        <v>1004</v>
      </c>
      <c r="B35" s="190"/>
      <c r="C35" s="190"/>
    </row>
    <row r="36" spans="1:3" ht="26.25" customHeight="1">
      <c r="A36" s="190" t="s">
        <v>1005</v>
      </c>
      <c r="B36" s="190"/>
      <c r="C36" s="190"/>
    </row>
    <row r="37" spans="1:3" ht="26.25" customHeight="1">
      <c r="A37" s="190" t="s">
        <v>1006</v>
      </c>
      <c r="B37" s="190"/>
      <c r="C37" s="190"/>
    </row>
    <row r="38" spans="1:3" ht="26.25" customHeight="1">
      <c r="A38" s="190" t="s">
        <v>1007</v>
      </c>
      <c r="B38" s="190"/>
      <c r="C38" s="190"/>
    </row>
    <row r="39" spans="1:3" ht="26.25" customHeight="1">
      <c r="A39" s="190" t="s">
        <v>1008</v>
      </c>
      <c r="B39" s="190"/>
      <c r="C39" s="190"/>
    </row>
    <row r="40" spans="1:3" ht="26.25" customHeight="1">
      <c r="A40" s="190" t="s">
        <v>1009</v>
      </c>
      <c r="B40" s="190"/>
      <c r="C40" s="190"/>
    </row>
    <row r="41" spans="1:3" ht="26.25" customHeight="1">
      <c r="A41" s="190" t="s">
        <v>1010</v>
      </c>
      <c r="B41" s="190"/>
      <c r="C41" s="190"/>
    </row>
    <row r="42" spans="1:3" ht="26.25" customHeight="1">
      <c r="A42" s="190" t="s">
        <v>1011</v>
      </c>
      <c r="B42" s="190"/>
      <c r="C42" s="190"/>
    </row>
    <row r="43" spans="1:3" ht="26.25" customHeight="1">
      <c r="A43" s="190" t="s">
        <v>1012</v>
      </c>
      <c r="B43" s="190"/>
      <c r="C43" s="190"/>
    </row>
    <row r="44" spans="1:3" ht="26.25" customHeight="1">
      <c r="A44" s="190" t="s">
        <v>1013</v>
      </c>
      <c r="B44" s="190"/>
      <c r="C44" s="190"/>
    </row>
    <row r="45" spans="1:3" ht="26.25" customHeight="1">
      <c r="A45" s="190" t="s">
        <v>1014</v>
      </c>
      <c r="B45" s="190"/>
      <c r="C45" s="190"/>
    </row>
    <row r="46" spans="1:3" ht="26.25" customHeight="1">
      <c r="A46" s="190" t="s">
        <v>1015</v>
      </c>
      <c r="B46" s="190"/>
      <c r="C46" s="190"/>
    </row>
    <row r="47" spans="1:3" ht="26.25" customHeight="1">
      <c r="A47" s="190" t="s">
        <v>1016</v>
      </c>
      <c r="B47" s="190"/>
      <c r="C47" s="190"/>
    </row>
    <row r="48" spans="1:3" ht="26.25" customHeight="1">
      <c r="A48" s="190" t="s">
        <v>1017</v>
      </c>
      <c r="B48" s="190"/>
      <c r="C48" s="190"/>
    </row>
    <row r="49" spans="1:3" ht="26.25" customHeight="1">
      <c r="A49" s="190" t="s">
        <v>1018</v>
      </c>
      <c r="B49" s="190"/>
      <c r="C49" s="190"/>
    </row>
    <row r="50" spans="1:3" ht="26.25" customHeight="1">
      <c r="A50" s="190" t="s">
        <v>1019</v>
      </c>
      <c r="B50" s="190"/>
      <c r="C50" s="190"/>
    </row>
    <row r="51" spans="1:3" ht="26.25" customHeight="1">
      <c r="A51" s="190" t="s">
        <v>1020</v>
      </c>
      <c r="B51" s="190"/>
      <c r="C51" s="190"/>
    </row>
    <row r="52" spans="1:3" ht="26.25" customHeight="1">
      <c r="A52" s="190" t="s">
        <v>1021</v>
      </c>
      <c r="B52" s="190"/>
      <c r="C52" s="190"/>
    </row>
    <row r="53" spans="1:3" ht="26.25" customHeight="1">
      <c r="A53" s="190" t="s">
        <v>1022</v>
      </c>
      <c r="B53" s="190"/>
      <c r="C53" s="190"/>
    </row>
    <row r="54" spans="1:3" ht="26.25" customHeight="1">
      <c r="A54" s="190" t="s">
        <v>1023</v>
      </c>
      <c r="B54" s="190"/>
      <c r="C54" s="190"/>
    </row>
    <row r="55" spans="1:3" ht="26.25" customHeight="1">
      <c r="A55" s="190" t="s">
        <v>1024</v>
      </c>
      <c r="B55" s="190"/>
      <c r="C55" s="190"/>
    </row>
    <row r="57" ht="15" customHeight="1">
      <c r="A57" s="194" t="s">
        <v>1161</v>
      </c>
    </row>
  </sheetData>
  <sheetProtection/>
  <mergeCells count="2">
    <mergeCell ref="A2:C2"/>
    <mergeCell ref="A1:C1"/>
  </mergeCells>
  <printOptions horizontalCentered="1"/>
  <pageMargins left="0.63" right="0.71" top="0.59" bottom="0.63" header="0.51" footer="0.51"/>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D29"/>
  <sheetViews>
    <sheetView zoomScalePageLayoutView="0" workbookViewId="0" topLeftCell="A1">
      <selection activeCell="H16" sqref="H16"/>
    </sheetView>
  </sheetViews>
  <sheetFormatPr defaultColWidth="9.00390625" defaultRowHeight="14.25"/>
  <cols>
    <col min="1" max="1" width="35.50390625" style="54" customWidth="1"/>
    <col min="2" max="2" width="14.625" style="55" customWidth="1"/>
    <col min="3" max="3" width="38.00390625" style="54" customWidth="1"/>
    <col min="4" max="4" width="14.625" style="55" customWidth="1"/>
    <col min="5" max="16384" width="9.00390625" style="54" customWidth="1"/>
  </cols>
  <sheetData>
    <row r="1" spans="1:4" ht="26.25" customHeight="1">
      <c r="A1" s="246" t="s">
        <v>1176</v>
      </c>
      <c r="B1" s="246"/>
      <c r="C1" s="246"/>
      <c r="D1" s="246"/>
    </row>
    <row r="2" spans="1:4" ht="15" customHeight="1">
      <c r="A2" s="56"/>
      <c r="B2" s="57"/>
      <c r="C2" s="58"/>
      <c r="D2" s="59"/>
    </row>
    <row r="3" spans="1:4" ht="27" customHeight="1">
      <c r="A3" s="247" t="s">
        <v>1162</v>
      </c>
      <c r="B3" s="247"/>
      <c r="C3" s="247"/>
      <c r="D3" s="247"/>
    </row>
    <row r="4" spans="2:4" s="52" customFormat="1" ht="18" customHeight="1">
      <c r="B4" s="60"/>
      <c r="D4" s="61" t="s">
        <v>33</v>
      </c>
    </row>
    <row r="5" spans="1:4" s="53" customFormat="1" ht="19.5" customHeight="1">
      <c r="A5" s="248" t="s">
        <v>1025</v>
      </c>
      <c r="B5" s="248"/>
      <c r="C5" s="248" t="s">
        <v>1026</v>
      </c>
      <c r="D5" s="248"/>
    </row>
    <row r="6" spans="1:4" s="53" customFormat="1" ht="19.5" customHeight="1">
      <c r="A6" s="248" t="s">
        <v>1027</v>
      </c>
      <c r="B6" s="249" t="s">
        <v>3</v>
      </c>
      <c r="C6" s="248" t="s">
        <v>1027</v>
      </c>
      <c r="D6" s="249" t="s">
        <v>3</v>
      </c>
    </row>
    <row r="7" spans="1:4" s="53" customFormat="1" ht="19.5" customHeight="1">
      <c r="A7" s="248"/>
      <c r="B7" s="250"/>
      <c r="C7" s="248"/>
      <c r="D7" s="250"/>
    </row>
    <row r="8" spans="1:4" s="52" customFormat="1" ht="19.5" customHeight="1">
      <c r="A8" s="62" t="s">
        <v>1028</v>
      </c>
      <c r="B8" s="63"/>
      <c r="C8" s="62" t="s">
        <v>1029</v>
      </c>
      <c r="D8" s="63"/>
    </row>
    <row r="9" spans="1:4" s="52" customFormat="1" ht="19.5" customHeight="1">
      <c r="A9" s="62" t="s">
        <v>1030</v>
      </c>
      <c r="B9" s="63"/>
      <c r="C9" s="62" t="s">
        <v>1031</v>
      </c>
      <c r="D9" s="63"/>
    </row>
    <row r="10" spans="1:4" s="52" customFormat="1" ht="19.5" customHeight="1">
      <c r="A10" s="62" t="s">
        <v>1032</v>
      </c>
      <c r="B10" s="63"/>
      <c r="C10" s="62" t="s">
        <v>1033</v>
      </c>
      <c r="D10" s="63"/>
    </row>
    <row r="11" spans="1:4" s="52" customFormat="1" ht="19.5" customHeight="1">
      <c r="A11" s="62" t="s">
        <v>1034</v>
      </c>
      <c r="B11" s="63"/>
      <c r="C11" s="62" t="s">
        <v>1035</v>
      </c>
      <c r="D11" s="63"/>
    </row>
    <row r="12" spans="1:4" s="52" customFormat="1" ht="19.5" customHeight="1">
      <c r="A12" s="62" t="s">
        <v>1036</v>
      </c>
      <c r="B12" s="63"/>
      <c r="C12" s="62" t="s">
        <v>1037</v>
      </c>
      <c r="D12" s="63"/>
    </row>
    <row r="13" spans="1:4" s="52" customFormat="1" ht="19.5" customHeight="1">
      <c r="A13" s="62"/>
      <c r="B13" s="63"/>
      <c r="C13" s="62" t="s">
        <v>1038</v>
      </c>
      <c r="D13" s="63"/>
    </row>
    <row r="14" spans="1:4" s="52" customFormat="1" ht="19.5" customHeight="1">
      <c r="A14" s="62"/>
      <c r="B14" s="63"/>
      <c r="C14" s="62"/>
      <c r="D14" s="63"/>
    </row>
    <row r="15" spans="1:4" s="52" customFormat="1" ht="19.5" customHeight="1">
      <c r="A15" s="64" t="s">
        <v>1039</v>
      </c>
      <c r="B15" s="63"/>
      <c r="C15" s="64" t="s">
        <v>1040</v>
      </c>
      <c r="D15" s="63"/>
    </row>
    <row r="16" spans="1:4" s="52" customFormat="1" ht="19.5" customHeight="1">
      <c r="A16" s="62" t="s">
        <v>1041</v>
      </c>
      <c r="B16" s="63"/>
      <c r="C16" s="62" t="s">
        <v>1042</v>
      </c>
      <c r="D16" s="63"/>
    </row>
    <row r="17" spans="1:4" s="52" customFormat="1" ht="19.5" customHeight="1">
      <c r="A17" s="62"/>
      <c r="B17" s="63"/>
      <c r="C17" s="62"/>
      <c r="D17" s="63"/>
    </row>
    <row r="18" spans="1:4" s="52" customFormat="1" ht="19.5" customHeight="1">
      <c r="A18" s="64" t="s">
        <v>684</v>
      </c>
      <c r="B18" s="63"/>
      <c r="C18" s="64" t="s">
        <v>685</v>
      </c>
      <c r="D18" s="63"/>
    </row>
    <row r="19" spans="1:4" s="52" customFormat="1" ht="19.5" customHeight="1">
      <c r="A19" s="65" t="s">
        <v>1043</v>
      </c>
      <c r="B19" s="66"/>
      <c r="C19" s="67"/>
      <c r="D19" s="68"/>
    </row>
    <row r="20" spans="1:4" s="52" customFormat="1" ht="22.5" customHeight="1">
      <c r="A20" s="52" t="s">
        <v>1161</v>
      </c>
      <c r="B20" s="60"/>
      <c r="D20" s="60"/>
    </row>
    <row r="21" spans="2:4" s="52" customFormat="1" ht="14.25">
      <c r="B21" s="60"/>
      <c r="D21" s="60"/>
    </row>
    <row r="22" spans="2:4" s="52" customFormat="1" ht="14.25">
      <c r="B22" s="60"/>
      <c r="D22" s="60"/>
    </row>
    <row r="23" spans="2:4" s="52" customFormat="1" ht="14.25">
      <c r="B23" s="60"/>
      <c r="D23" s="60"/>
    </row>
    <row r="24" spans="2:4" s="52" customFormat="1" ht="14.25">
      <c r="B24" s="60"/>
      <c r="D24" s="60"/>
    </row>
    <row r="25" spans="2:4" s="52" customFormat="1" ht="14.25">
      <c r="B25" s="60"/>
      <c r="D25" s="60"/>
    </row>
    <row r="26" spans="2:4" s="52" customFormat="1" ht="14.25">
      <c r="B26" s="60"/>
      <c r="D26" s="60"/>
    </row>
    <row r="27" spans="2:4" s="52" customFormat="1" ht="14.25">
      <c r="B27" s="60"/>
      <c r="D27" s="60"/>
    </row>
    <row r="28" spans="2:4" s="52" customFormat="1" ht="14.25">
      <c r="B28" s="60"/>
      <c r="D28" s="60"/>
    </row>
    <row r="29" spans="2:4" s="52" customFormat="1" ht="14.25">
      <c r="B29" s="60"/>
      <c r="D29" s="60"/>
    </row>
  </sheetData>
  <sheetProtection/>
  <mergeCells count="8">
    <mergeCell ref="A1:D1"/>
    <mergeCell ref="A3:D3"/>
    <mergeCell ref="A5:B5"/>
    <mergeCell ref="C5:D5"/>
    <mergeCell ref="A6:A7"/>
    <mergeCell ref="B6:B7"/>
    <mergeCell ref="C6:C7"/>
    <mergeCell ref="D6:D7"/>
  </mergeCells>
  <printOptions horizontalCentered="1"/>
  <pageMargins left="1.34" right="1.34" top="1.38" bottom="1.38" header="0.51" footer="0.51"/>
  <pageSetup fitToHeight="0" fitToWidth="0" horizontalDpi="300" verticalDpi="300" orientation="landscape" paperSize="9"/>
</worksheet>
</file>

<file path=xl/worksheets/sheet15.xml><?xml version="1.0" encoding="utf-8"?>
<worksheet xmlns="http://schemas.openxmlformats.org/spreadsheetml/2006/main" xmlns:r="http://schemas.openxmlformats.org/officeDocument/2006/relationships">
  <dimension ref="A1:C39"/>
  <sheetViews>
    <sheetView zoomScalePageLayoutView="0" workbookViewId="0" topLeftCell="A1">
      <selection activeCell="H17" sqref="H17"/>
    </sheetView>
  </sheetViews>
  <sheetFormatPr defaultColWidth="9.00390625" defaultRowHeight="14.25"/>
  <cols>
    <col min="1" max="1" width="43.875" style="0" customWidth="1"/>
    <col min="2" max="2" width="14.375" style="0" customWidth="1"/>
    <col min="3" max="3" width="12.75390625" style="0" customWidth="1"/>
  </cols>
  <sheetData>
    <row r="1" spans="1:3" ht="20.25" customHeight="1">
      <c r="A1" s="240" t="s">
        <v>1184</v>
      </c>
      <c r="B1" s="240"/>
      <c r="C1" s="240"/>
    </row>
    <row r="2" spans="1:3" ht="14.25" customHeight="1">
      <c r="A2" s="46"/>
      <c r="B2" s="47"/>
      <c r="C2" s="48"/>
    </row>
    <row r="3" spans="1:3" s="43" customFormat="1" ht="25.5" customHeight="1">
      <c r="A3" s="245" t="s">
        <v>1163</v>
      </c>
      <c r="B3" s="245"/>
      <c r="C3" s="245"/>
    </row>
    <row r="4" spans="1:3" s="44" customFormat="1" ht="19.5" customHeight="1">
      <c r="A4" s="49"/>
      <c r="B4" s="50"/>
      <c r="C4" s="51" t="s">
        <v>33</v>
      </c>
    </row>
    <row r="5" spans="1:3" s="45" customFormat="1" ht="22.5" customHeight="1">
      <c r="A5" s="186" t="s">
        <v>34</v>
      </c>
      <c r="B5" s="186" t="s">
        <v>3</v>
      </c>
      <c r="C5" s="187" t="s">
        <v>35</v>
      </c>
    </row>
    <row r="6" spans="1:3" s="44" customFormat="1" ht="18" customHeight="1">
      <c r="A6" s="195" t="s">
        <v>1044</v>
      </c>
      <c r="B6" s="196"/>
      <c r="C6" s="197"/>
    </row>
    <row r="7" spans="1:3" s="44" customFormat="1" ht="18" customHeight="1">
      <c r="A7" s="198" t="s">
        <v>186</v>
      </c>
      <c r="B7" s="197"/>
      <c r="C7" s="197"/>
    </row>
    <row r="8" spans="1:3" s="44" customFormat="1" ht="18" customHeight="1">
      <c r="A8" s="198" t="s">
        <v>199</v>
      </c>
      <c r="B8" s="197"/>
      <c r="C8" s="197"/>
    </row>
    <row r="9" spans="1:3" s="44" customFormat="1" ht="18" customHeight="1">
      <c r="A9" s="198" t="s">
        <v>1045</v>
      </c>
      <c r="B9" s="197"/>
      <c r="C9" s="197"/>
    </row>
    <row r="10" spans="1:3" s="44" customFormat="1" ht="18" customHeight="1">
      <c r="A10" s="198" t="s">
        <v>1046</v>
      </c>
      <c r="B10" s="197"/>
      <c r="C10" s="197"/>
    </row>
    <row r="11" spans="1:3" s="44" customFormat="1" ht="18" customHeight="1">
      <c r="A11" s="197" t="s">
        <v>1047</v>
      </c>
      <c r="B11" s="197"/>
      <c r="C11" s="197"/>
    </row>
    <row r="12" spans="1:3" s="44" customFormat="1" ht="18" customHeight="1">
      <c r="A12" s="198" t="s">
        <v>1048</v>
      </c>
      <c r="B12" s="197"/>
      <c r="C12" s="197"/>
    </row>
    <row r="13" spans="1:3" s="44" customFormat="1" ht="18" customHeight="1">
      <c r="A13" s="198" t="s">
        <v>1049</v>
      </c>
      <c r="B13" s="197"/>
      <c r="C13" s="197"/>
    </row>
    <row r="14" spans="1:3" s="44" customFormat="1" ht="18" customHeight="1">
      <c r="A14" s="198" t="s">
        <v>1050</v>
      </c>
      <c r="B14" s="197"/>
      <c r="C14" s="197"/>
    </row>
    <row r="15" spans="1:3" s="44" customFormat="1" ht="18" customHeight="1">
      <c r="A15" s="198" t="s">
        <v>1051</v>
      </c>
      <c r="B15" s="197"/>
      <c r="C15" s="197"/>
    </row>
    <row r="16" spans="1:3" s="44" customFormat="1" ht="18" customHeight="1">
      <c r="A16" s="198" t="s">
        <v>1052</v>
      </c>
      <c r="B16" s="197"/>
      <c r="C16" s="197"/>
    </row>
    <row r="17" spans="1:3" s="44" customFormat="1" ht="18" customHeight="1">
      <c r="A17" s="198" t="s">
        <v>1053</v>
      </c>
      <c r="B17" s="197"/>
      <c r="C17" s="197"/>
    </row>
    <row r="18" spans="1:3" s="44" customFormat="1" ht="18" customHeight="1">
      <c r="A18" s="198" t="s">
        <v>1054</v>
      </c>
      <c r="B18" s="197"/>
      <c r="C18" s="197"/>
    </row>
    <row r="19" spans="1:3" s="44" customFormat="1" ht="18" customHeight="1">
      <c r="A19" s="198" t="s">
        <v>1055</v>
      </c>
      <c r="B19" s="197"/>
      <c r="C19" s="197"/>
    </row>
    <row r="20" spans="1:3" s="44" customFormat="1" ht="18" customHeight="1">
      <c r="A20" s="198" t="s">
        <v>1056</v>
      </c>
      <c r="B20" s="197"/>
      <c r="C20" s="197"/>
    </row>
    <row r="21" spans="1:3" s="44" customFormat="1" ht="18" customHeight="1">
      <c r="A21" s="198" t="s">
        <v>1057</v>
      </c>
      <c r="B21" s="197"/>
      <c r="C21" s="197"/>
    </row>
    <row r="22" spans="1:3" s="44" customFormat="1" ht="18" customHeight="1">
      <c r="A22" s="198" t="s">
        <v>1058</v>
      </c>
      <c r="B22" s="197"/>
      <c r="C22" s="197"/>
    </row>
    <row r="23" spans="1:3" s="44" customFormat="1" ht="18" customHeight="1">
      <c r="A23" s="198" t="s">
        <v>1059</v>
      </c>
      <c r="B23" s="197"/>
      <c r="C23" s="197"/>
    </row>
    <row r="24" spans="1:3" s="44" customFormat="1" ht="18" customHeight="1">
      <c r="A24" s="198" t="s">
        <v>1060</v>
      </c>
      <c r="B24" s="197"/>
      <c r="C24" s="197"/>
    </row>
    <row r="25" spans="1:3" s="44" customFormat="1" ht="18" customHeight="1">
      <c r="A25" s="198" t="s">
        <v>1061</v>
      </c>
      <c r="B25" s="197"/>
      <c r="C25" s="197"/>
    </row>
    <row r="26" spans="1:3" s="44" customFormat="1" ht="18" customHeight="1">
      <c r="A26" s="198" t="s">
        <v>1062</v>
      </c>
      <c r="B26" s="197"/>
      <c r="C26" s="197"/>
    </row>
    <row r="27" spans="1:3" s="44" customFormat="1" ht="18" customHeight="1">
      <c r="A27" s="198" t="s">
        <v>1063</v>
      </c>
      <c r="B27" s="197"/>
      <c r="C27" s="197"/>
    </row>
    <row r="28" spans="1:3" s="44" customFormat="1" ht="18" customHeight="1">
      <c r="A28" s="192" t="s">
        <v>1064</v>
      </c>
      <c r="B28" s="197"/>
      <c r="C28" s="197"/>
    </row>
    <row r="29" spans="1:3" s="44" customFormat="1" ht="18" customHeight="1">
      <c r="A29" s="199" t="s">
        <v>1065</v>
      </c>
      <c r="B29" s="199"/>
      <c r="C29" s="199"/>
    </row>
    <row r="30" spans="1:3" s="44" customFormat="1" ht="18" customHeight="1">
      <c r="A30" s="199" t="s">
        <v>1066</v>
      </c>
      <c r="B30" s="199"/>
      <c r="C30" s="199"/>
    </row>
    <row r="31" spans="1:3" s="44" customFormat="1" ht="18" customHeight="1">
      <c r="A31" s="199" t="s">
        <v>1067</v>
      </c>
      <c r="B31" s="199"/>
      <c r="C31" s="199"/>
    </row>
    <row r="32" spans="1:3" s="44" customFormat="1" ht="18" customHeight="1">
      <c r="A32" s="199" t="s">
        <v>1068</v>
      </c>
      <c r="B32" s="199"/>
      <c r="C32" s="199"/>
    </row>
    <row r="33" spans="1:3" s="44" customFormat="1" ht="18" customHeight="1">
      <c r="A33" s="199" t="s">
        <v>1069</v>
      </c>
      <c r="B33" s="199"/>
      <c r="C33" s="199"/>
    </row>
    <row r="34" spans="1:3" s="44" customFormat="1" ht="18" customHeight="1">
      <c r="A34" s="199" t="s">
        <v>1070</v>
      </c>
      <c r="B34" s="199"/>
      <c r="C34" s="199"/>
    </row>
    <row r="35" spans="1:3" s="44" customFormat="1" ht="18" customHeight="1">
      <c r="A35" s="199" t="s">
        <v>1071</v>
      </c>
      <c r="B35" s="199"/>
      <c r="C35" s="199"/>
    </row>
    <row r="36" spans="1:3" s="44" customFormat="1" ht="18" customHeight="1">
      <c r="A36" s="199" t="s">
        <v>1072</v>
      </c>
      <c r="B36" s="199"/>
      <c r="C36" s="199"/>
    </row>
    <row r="37" spans="1:3" s="44" customFormat="1" ht="18" customHeight="1">
      <c r="A37" s="199" t="s">
        <v>1073</v>
      </c>
      <c r="B37" s="199"/>
      <c r="C37" s="199"/>
    </row>
    <row r="38" s="44" customFormat="1" ht="14.25"/>
    <row r="39" spans="1:3" s="44" customFormat="1" ht="14.25">
      <c r="A39" s="251" t="s">
        <v>1160</v>
      </c>
      <c r="B39" s="251"/>
      <c r="C39" s="251"/>
    </row>
    <row r="40" s="44" customFormat="1" ht="14.25"/>
    <row r="41" s="44" customFormat="1" ht="14.25"/>
    <row r="42" s="44" customFormat="1" ht="14.25"/>
    <row r="43" s="44" customFormat="1" ht="14.25"/>
    <row r="44" s="44" customFormat="1" ht="14.25"/>
    <row r="45" s="44" customFormat="1" ht="14.25"/>
    <row r="46" s="44" customFormat="1" ht="14.25"/>
    <row r="47" s="44" customFormat="1" ht="14.25"/>
    <row r="48" s="44" customFormat="1" ht="14.25"/>
    <row r="49" s="44" customFormat="1" ht="14.25"/>
    <row r="50" s="44" customFormat="1" ht="14.25"/>
    <row r="51" s="44" customFormat="1" ht="14.25"/>
    <row r="52" s="44" customFormat="1" ht="14.25"/>
    <row r="53" s="44" customFormat="1" ht="14.25"/>
    <row r="54" s="44" customFormat="1" ht="14.25"/>
    <row r="55" s="44" customFormat="1" ht="14.25"/>
    <row r="56" s="44" customFormat="1" ht="14.25"/>
    <row r="57" s="44" customFormat="1" ht="14.25"/>
    <row r="58" s="44" customFormat="1" ht="14.25"/>
    <row r="59" s="44" customFormat="1" ht="14.25"/>
    <row r="60" s="44" customFormat="1" ht="14.25"/>
    <row r="61" s="44" customFormat="1" ht="14.25"/>
    <row r="62" s="44" customFormat="1" ht="14.25"/>
    <row r="63" s="44" customFormat="1" ht="14.25"/>
    <row r="64" s="44" customFormat="1" ht="14.25"/>
    <row r="65" s="44" customFormat="1" ht="14.25"/>
    <row r="66" s="44" customFormat="1" ht="14.25"/>
    <row r="67" s="44" customFormat="1" ht="14.25"/>
    <row r="68" s="44" customFormat="1" ht="14.25"/>
    <row r="69" s="44" customFormat="1" ht="14.25"/>
    <row r="70" s="44" customFormat="1" ht="14.25"/>
    <row r="71" s="44" customFormat="1" ht="14.25"/>
    <row r="72" s="44" customFormat="1" ht="14.25"/>
    <row r="73" s="44" customFormat="1" ht="14.25"/>
    <row r="74" s="44" customFormat="1" ht="14.25"/>
    <row r="75" s="44" customFormat="1" ht="14.25"/>
    <row r="76" s="44" customFormat="1" ht="14.25"/>
    <row r="77" s="44" customFormat="1" ht="14.25"/>
    <row r="78" s="44" customFormat="1" ht="14.25"/>
    <row r="79" s="44" customFormat="1" ht="14.25"/>
    <row r="80" s="44" customFormat="1" ht="14.25"/>
    <row r="81" s="44" customFormat="1" ht="14.25"/>
    <row r="82" s="44" customFormat="1" ht="14.25"/>
    <row r="83" s="44" customFormat="1" ht="14.25"/>
    <row r="84" s="44" customFormat="1" ht="14.25"/>
    <row r="85" s="44" customFormat="1" ht="14.25"/>
    <row r="86" s="44" customFormat="1" ht="14.25"/>
    <row r="87" s="44" customFormat="1" ht="14.25"/>
    <row r="88" s="44" customFormat="1" ht="14.25"/>
    <row r="89" s="44" customFormat="1" ht="14.25"/>
    <row r="90" s="44" customFormat="1" ht="14.25"/>
    <row r="91" s="44" customFormat="1" ht="14.25"/>
    <row r="92" s="44" customFormat="1" ht="14.25"/>
    <row r="93" s="44" customFormat="1" ht="14.25"/>
    <row r="94" s="44" customFormat="1" ht="14.25"/>
    <row r="95" s="44" customFormat="1" ht="14.25"/>
    <row r="96" s="44" customFormat="1" ht="14.25"/>
    <row r="97" s="44" customFormat="1" ht="14.25"/>
    <row r="98" s="44" customFormat="1" ht="14.25"/>
    <row r="99" s="44" customFormat="1" ht="14.25"/>
    <row r="100" s="44" customFormat="1" ht="14.25"/>
    <row r="101" s="44" customFormat="1" ht="14.25"/>
    <row r="102" s="44" customFormat="1" ht="14.25"/>
    <row r="103" s="44" customFormat="1" ht="14.25"/>
    <row r="104" s="44" customFormat="1" ht="14.25"/>
    <row r="105" s="44" customFormat="1" ht="14.25"/>
    <row r="106" s="44" customFormat="1" ht="14.25"/>
    <row r="107" s="44" customFormat="1" ht="14.25"/>
    <row r="108" s="44" customFormat="1" ht="14.25"/>
    <row r="109" s="44" customFormat="1" ht="14.25"/>
    <row r="110" s="44" customFormat="1" ht="14.25"/>
    <row r="111" s="44" customFormat="1" ht="14.25"/>
    <row r="112" s="44" customFormat="1" ht="14.25"/>
    <row r="113" s="44" customFormat="1" ht="14.25"/>
    <row r="114" s="44" customFormat="1" ht="14.25"/>
    <row r="115" s="44" customFormat="1" ht="14.25"/>
    <row r="116" s="44" customFormat="1" ht="14.25"/>
    <row r="117" s="44" customFormat="1" ht="14.25"/>
    <row r="118" s="44" customFormat="1" ht="14.25"/>
    <row r="119" s="44" customFormat="1" ht="14.25"/>
    <row r="120" s="44" customFormat="1" ht="14.25"/>
    <row r="121" s="44" customFormat="1" ht="14.25"/>
    <row r="122" s="44" customFormat="1" ht="14.25"/>
    <row r="123" s="44" customFormat="1" ht="14.25"/>
    <row r="124" s="44" customFormat="1" ht="14.25"/>
    <row r="125" s="44" customFormat="1" ht="14.25"/>
    <row r="126" s="44" customFormat="1" ht="14.25"/>
    <row r="127" s="44" customFormat="1" ht="14.25"/>
  </sheetData>
  <sheetProtection/>
  <mergeCells count="3">
    <mergeCell ref="A3:C3"/>
    <mergeCell ref="A39:C39"/>
    <mergeCell ref="A1:C1"/>
  </mergeCells>
  <printOptions horizontalCentered="1"/>
  <pageMargins left="0.71" right="0.55" top="0.75" bottom="0.79" header="0.51" footer="0.51"/>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F17"/>
  <sheetViews>
    <sheetView showGridLines="0" showZeros="0" zoomScalePageLayoutView="0" workbookViewId="0" topLeftCell="A1">
      <selection activeCell="H23" sqref="H23"/>
    </sheetView>
  </sheetViews>
  <sheetFormatPr defaultColWidth="9.125" defaultRowHeight="14.25"/>
  <cols>
    <col min="1" max="1" width="33.375" style="38" customWidth="1"/>
    <col min="2" max="3" width="15.375" style="38" customWidth="1"/>
    <col min="4" max="4" width="33.50390625" style="38" customWidth="1"/>
    <col min="5" max="6" width="15.75390625" style="38" customWidth="1"/>
    <col min="7" max="249" width="9.125" style="39" customWidth="1"/>
    <col min="250" max="16384" width="9.125" style="39" customWidth="1"/>
  </cols>
  <sheetData>
    <row r="1" spans="1:6" ht="14.25">
      <c r="A1" s="21" t="s">
        <v>1185</v>
      </c>
      <c r="B1" s="21"/>
      <c r="C1" s="21"/>
      <c r="D1" s="21"/>
      <c r="E1" s="21"/>
      <c r="F1" s="21"/>
    </row>
    <row r="2" spans="1:6" ht="33.75" customHeight="1">
      <c r="A2" s="253" t="s">
        <v>1164</v>
      </c>
      <c r="B2" s="254"/>
      <c r="C2" s="254"/>
      <c r="D2" s="254"/>
      <c r="E2" s="254"/>
      <c r="F2" s="254"/>
    </row>
    <row r="3" spans="1:6" ht="16.5" customHeight="1">
      <c r="A3" s="23"/>
      <c r="B3" s="23"/>
      <c r="C3" s="23"/>
      <c r="D3" s="23"/>
      <c r="E3" s="23"/>
      <c r="F3" s="23"/>
    </row>
    <row r="4" spans="1:6" ht="16.5" customHeight="1">
      <c r="A4" s="23" t="s">
        <v>1</v>
      </c>
      <c r="B4" s="23"/>
      <c r="C4" s="23"/>
      <c r="D4" s="23"/>
      <c r="E4" s="23"/>
      <c r="F4" s="23"/>
    </row>
    <row r="5" spans="1:6" ht="16.5" customHeight="1">
      <c r="A5" s="255" t="s">
        <v>1074</v>
      </c>
      <c r="B5" s="256" t="s">
        <v>3</v>
      </c>
      <c r="C5" s="255" t="s">
        <v>22</v>
      </c>
      <c r="D5" s="255" t="s">
        <v>1074</v>
      </c>
      <c r="E5" s="256" t="s">
        <v>3</v>
      </c>
      <c r="F5" s="255" t="s">
        <v>681</v>
      </c>
    </row>
    <row r="6" spans="1:6" ht="16.5" customHeight="1">
      <c r="A6" s="255"/>
      <c r="B6" s="257"/>
      <c r="C6" s="255"/>
      <c r="D6" s="255"/>
      <c r="E6" s="257"/>
      <c r="F6" s="255"/>
    </row>
    <row r="7" spans="1:6" ht="16.5" customHeight="1">
      <c r="A7" s="40" t="s">
        <v>1075</v>
      </c>
      <c r="B7" s="42"/>
      <c r="C7" s="42"/>
      <c r="D7" s="40" t="s">
        <v>1076</v>
      </c>
      <c r="E7" s="42"/>
      <c r="F7" s="42"/>
    </row>
    <row r="8" spans="1:6" ht="16.5" customHeight="1">
      <c r="A8" s="40" t="s">
        <v>1077</v>
      </c>
      <c r="B8" s="42"/>
      <c r="C8" s="42"/>
      <c r="D8" s="40" t="s">
        <v>1078</v>
      </c>
      <c r="E8" s="42"/>
      <c r="F8" s="42"/>
    </row>
    <row r="9" spans="1:6" ht="16.5" customHeight="1">
      <c r="A9" s="40" t="s">
        <v>1079</v>
      </c>
      <c r="B9" s="42"/>
      <c r="C9" s="42"/>
      <c r="D9" s="40" t="s">
        <v>1080</v>
      </c>
      <c r="E9" s="42"/>
      <c r="F9" s="42"/>
    </row>
    <row r="10" spans="1:6" ht="16.5" customHeight="1">
      <c r="A10" s="40" t="s">
        <v>1081</v>
      </c>
      <c r="B10" s="42"/>
      <c r="C10" s="42"/>
      <c r="D10" s="40" t="s">
        <v>1082</v>
      </c>
      <c r="E10" s="42"/>
      <c r="F10" s="42"/>
    </row>
    <row r="11" spans="1:6" ht="16.5" customHeight="1">
      <c r="A11" s="40" t="s">
        <v>1083</v>
      </c>
      <c r="B11" s="42"/>
      <c r="C11" s="42"/>
      <c r="D11" s="40" t="s">
        <v>1084</v>
      </c>
      <c r="E11" s="42"/>
      <c r="F11" s="42"/>
    </row>
    <row r="12" spans="1:6" ht="16.5" customHeight="1">
      <c r="A12" s="40" t="s">
        <v>1085</v>
      </c>
      <c r="B12" s="42"/>
      <c r="C12" s="42"/>
      <c r="D12" s="40" t="s">
        <v>1086</v>
      </c>
      <c r="E12" s="42"/>
      <c r="F12" s="42"/>
    </row>
    <row r="13" spans="1:6" ht="16.5" customHeight="1">
      <c r="A13" s="40" t="s">
        <v>1087</v>
      </c>
      <c r="B13" s="42"/>
      <c r="C13" s="42"/>
      <c r="D13" s="40" t="s">
        <v>1088</v>
      </c>
      <c r="E13" s="42"/>
      <c r="F13" s="42"/>
    </row>
    <row r="14" spans="1:6" ht="16.5" customHeight="1">
      <c r="A14" s="40" t="s">
        <v>1089</v>
      </c>
      <c r="B14" s="42"/>
      <c r="C14" s="42"/>
      <c r="D14" s="40" t="s">
        <v>1090</v>
      </c>
      <c r="E14" s="42"/>
      <c r="F14" s="42"/>
    </row>
    <row r="15" spans="1:6" ht="16.5" customHeight="1">
      <c r="A15" s="41" t="s">
        <v>1091</v>
      </c>
      <c r="B15" s="42"/>
      <c r="C15" s="42"/>
      <c r="D15" s="41" t="s">
        <v>1092</v>
      </c>
      <c r="E15" s="42"/>
      <c r="F15" s="42"/>
    </row>
    <row r="16" spans="1:6" ht="14.25">
      <c r="A16" s="39"/>
      <c r="B16" s="39"/>
      <c r="C16" s="39"/>
      <c r="D16" s="39"/>
      <c r="E16" s="39"/>
      <c r="F16" s="39"/>
    </row>
    <row r="17" spans="1:6" ht="14.25">
      <c r="A17" s="252" t="s">
        <v>1165</v>
      </c>
      <c r="B17" s="252"/>
      <c r="C17" s="252"/>
      <c r="D17" s="252"/>
      <c r="E17" s="252"/>
      <c r="F17" s="252"/>
    </row>
  </sheetData>
  <sheetProtection/>
  <mergeCells count="11">
    <mergeCell ref="F5:F6"/>
    <mergeCell ref="A17:F17"/>
    <mergeCell ref="A1:F1"/>
    <mergeCell ref="A2:F2"/>
    <mergeCell ref="A3:F3"/>
    <mergeCell ref="A4:F4"/>
    <mergeCell ref="A5:A6"/>
    <mergeCell ref="B5:B6"/>
    <mergeCell ref="C5:C6"/>
    <mergeCell ref="D5:D6"/>
    <mergeCell ref="E5:E6"/>
  </mergeCells>
  <printOptions horizontalCentered="1"/>
  <pageMargins left="0.24" right="0.24" top="0.67" bottom="0.79" header="0" footer="0.51"/>
  <pageSetup blackAndWhite="1" horizontalDpi="600" verticalDpi="600" orientation="landscape" paperSize="9" scale="85"/>
</worksheet>
</file>

<file path=xl/worksheets/sheet17.xml><?xml version="1.0" encoding="utf-8"?>
<worksheet xmlns="http://schemas.openxmlformats.org/spreadsheetml/2006/main" xmlns:r="http://schemas.openxmlformats.org/officeDocument/2006/relationships">
  <dimension ref="A1:D12"/>
  <sheetViews>
    <sheetView showGridLines="0" showZeros="0" zoomScalePageLayoutView="0" workbookViewId="0" topLeftCell="A1">
      <selection activeCell="H17" sqref="H17"/>
    </sheetView>
  </sheetViews>
  <sheetFormatPr defaultColWidth="9.125" defaultRowHeight="14.25"/>
  <cols>
    <col min="1" max="1" width="23.375" style="38" customWidth="1"/>
    <col min="2" max="2" width="13.375" style="38" customWidth="1"/>
    <col min="3" max="3" width="14.50390625" style="38" customWidth="1"/>
    <col min="4" max="4" width="52.125" style="39" customWidth="1"/>
    <col min="5" max="244" width="9.125" style="39" customWidth="1"/>
    <col min="245" max="16384" width="9.125" style="39" customWidth="1"/>
  </cols>
  <sheetData>
    <row r="1" spans="1:4" ht="14.25">
      <c r="A1" s="258" t="s">
        <v>1186</v>
      </c>
      <c r="B1" s="259"/>
      <c r="C1" s="259"/>
      <c r="D1" s="259"/>
    </row>
    <row r="2" spans="1:4" ht="33.75" customHeight="1">
      <c r="A2" s="253" t="s">
        <v>1166</v>
      </c>
      <c r="B2" s="253"/>
      <c r="C2" s="253"/>
      <c r="D2" s="253"/>
    </row>
    <row r="3" spans="1:3" ht="16.5" customHeight="1">
      <c r="A3" s="23"/>
      <c r="B3" s="23"/>
      <c r="C3" s="23"/>
    </row>
    <row r="4" spans="1:4" ht="16.5" customHeight="1">
      <c r="A4" s="234" t="s">
        <v>1</v>
      </c>
      <c r="B4" s="234"/>
      <c r="C4" s="234"/>
      <c r="D4" s="234"/>
    </row>
    <row r="5" spans="1:4" ht="30" customHeight="1">
      <c r="A5" s="213" t="s">
        <v>1093</v>
      </c>
      <c r="B5" s="213" t="s">
        <v>1094</v>
      </c>
      <c r="C5" s="214" t="s">
        <v>3</v>
      </c>
      <c r="D5" s="215" t="s">
        <v>1178</v>
      </c>
    </row>
    <row r="6" spans="1:4" ht="30" customHeight="1">
      <c r="A6" s="40" t="s">
        <v>1095</v>
      </c>
      <c r="B6" s="40">
        <v>1041894</v>
      </c>
      <c r="C6" s="40"/>
      <c r="D6" s="216"/>
    </row>
    <row r="7" spans="1:4" ht="30" customHeight="1">
      <c r="A7" s="40" t="s">
        <v>1096</v>
      </c>
      <c r="B7" s="40">
        <v>1017885</v>
      </c>
      <c r="C7" s="40"/>
      <c r="D7" s="216"/>
    </row>
    <row r="8" spans="1:4" ht="30" customHeight="1">
      <c r="A8" s="40" t="s">
        <v>1097</v>
      </c>
      <c r="B8" s="40">
        <v>24009</v>
      </c>
      <c r="C8" s="40"/>
      <c r="D8" s="216"/>
    </row>
    <row r="9" spans="1:4" ht="30" customHeight="1">
      <c r="A9" s="40" t="s">
        <v>1098</v>
      </c>
      <c r="B9" s="40"/>
      <c r="C9" s="40">
        <v>1167669</v>
      </c>
      <c r="D9" s="217" t="s">
        <v>1179</v>
      </c>
    </row>
    <row r="10" spans="1:4" ht="30" customHeight="1">
      <c r="A10" s="40" t="s">
        <v>1096</v>
      </c>
      <c r="B10" s="40"/>
      <c r="C10" s="40">
        <v>1144181</v>
      </c>
      <c r="D10" s="216"/>
    </row>
    <row r="11" spans="1:4" ht="30" customHeight="1">
      <c r="A11" s="40" t="s">
        <v>1097</v>
      </c>
      <c r="B11" s="40"/>
      <c r="C11" s="40">
        <v>23488</v>
      </c>
      <c r="D11" s="216"/>
    </row>
    <row r="12" spans="1:3" ht="14.25">
      <c r="A12" s="39"/>
      <c r="B12" s="39"/>
      <c r="C12" s="39"/>
    </row>
  </sheetData>
  <sheetProtection/>
  <mergeCells count="4">
    <mergeCell ref="A3:C3"/>
    <mergeCell ref="A2:D2"/>
    <mergeCell ref="A1:D1"/>
    <mergeCell ref="A4:D4"/>
  </mergeCells>
  <printOptions horizontalCentered="1"/>
  <pageMargins left="0.63" right="0.43" top="1.46" bottom="0.98" header="0" footer="0"/>
  <pageSetup blackAndWhite="1"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I14"/>
  <sheetViews>
    <sheetView zoomScalePageLayoutView="0" workbookViewId="0" topLeftCell="A1">
      <selection activeCell="K16" sqref="K16"/>
    </sheetView>
  </sheetViews>
  <sheetFormatPr defaultColWidth="9.00390625" defaultRowHeight="14.25"/>
  <cols>
    <col min="1" max="1" width="34.50390625" style="27" customWidth="1"/>
    <col min="2" max="2" width="14.375" style="27" customWidth="1"/>
    <col min="3" max="3" width="12.125" style="27" customWidth="1"/>
    <col min="4" max="4" width="13.375" style="27" customWidth="1"/>
    <col min="5" max="5" width="12.125" style="28" customWidth="1"/>
    <col min="6" max="6" width="12.25390625" style="28" customWidth="1"/>
    <col min="7" max="7" width="12.00390625" style="28" customWidth="1"/>
    <col min="8" max="8" width="11.375" style="27" customWidth="1"/>
    <col min="9" max="9" width="11.25390625" style="27" customWidth="1"/>
    <col min="10" max="16384" width="9.00390625" style="27" customWidth="1"/>
  </cols>
  <sheetData>
    <row r="1" spans="1:9" ht="18" customHeight="1">
      <c r="A1" s="260" t="s">
        <v>1187</v>
      </c>
      <c r="B1" s="260"/>
      <c r="C1" s="260"/>
      <c r="D1" s="260"/>
      <c r="E1" s="260"/>
      <c r="F1" s="260"/>
      <c r="G1" s="260"/>
      <c r="H1" s="260"/>
      <c r="I1" s="260"/>
    </row>
    <row r="2" spans="1:9" ht="12.75" customHeight="1">
      <c r="A2" s="32"/>
      <c r="B2" s="29"/>
      <c r="C2" s="29"/>
      <c r="D2" s="29"/>
      <c r="E2" s="30"/>
      <c r="F2" s="30"/>
      <c r="G2" s="30"/>
      <c r="H2" s="31"/>
      <c r="I2" s="37"/>
    </row>
    <row r="3" spans="1:9" ht="27.75" customHeight="1">
      <c r="A3" s="261" t="s">
        <v>1167</v>
      </c>
      <c r="B3" s="261"/>
      <c r="C3" s="261"/>
      <c r="D3" s="261"/>
      <c r="E3" s="261"/>
      <c r="F3" s="261"/>
      <c r="G3" s="261"/>
      <c r="H3" s="261"/>
      <c r="I3" s="261"/>
    </row>
    <row r="4" spans="1:9" s="25" customFormat="1" ht="24" customHeight="1">
      <c r="A4" s="33"/>
      <c r="B4" s="34"/>
      <c r="C4" s="34"/>
      <c r="D4" s="34"/>
      <c r="E4" s="35"/>
      <c r="F4" s="35"/>
      <c r="G4" s="35"/>
      <c r="H4" s="36"/>
      <c r="I4" s="34" t="s">
        <v>33</v>
      </c>
    </row>
    <row r="5" spans="1:9" s="26" customFormat="1" ht="30.75" customHeight="1">
      <c r="A5" s="268" t="s">
        <v>1099</v>
      </c>
      <c r="B5" s="262" t="s">
        <v>1100</v>
      </c>
      <c r="C5" s="263"/>
      <c r="D5" s="263"/>
      <c r="E5" s="264" t="s">
        <v>1101</v>
      </c>
      <c r="F5" s="265"/>
      <c r="G5" s="265"/>
      <c r="H5" s="266" t="s">
        <v>1102</v>
      </c>
      <c r="I5" s="266"/>
    </row>
    <row r="6" spans="1:9" s="26" customFormat="1" ht="52.5" customHeight="1">
      <c r="A6" s="268"/>
      <c r="B6" s="206" t="s">
        <v>1103</v>
      </c>
      <c r="C6" s="207" t="s">
        <v>1104</v>
      </c>
      <c r="D6" s="207" t="s">
        <v>1105</v>
      </c>
      <c r="E6" s="208" t="s">
        <v>1103</v>
      </c>
      <c r="F6" s="207" t="s">
        <v>1106</v>
      </c>
      <c r="G6" s="207" t="s">
        <v>1107</v>
      </c>
      <c r="H6" s="209" t="s">
        <v>1108</v>
      </c>
      <c r="I6" s="209" t="s">
        <v>1109</v>
      </c>
    </row>
    <row r="7" spans="1:9" s="25" customFormat="1" ht="30" customHeight="1">
      <c r="A7" s="206" t="s">
        <v>674</v>
      </c>
      <c r="B7" s="210">
        <f aca="true" t="shared" si="0" ref="B7:G7">SUM(B8,B9,B10)</f>
        <v>4883.9</v>
      </c>
      <c r="C7" s="210">
        <f t="shared" si="0"/>
        <v>4883.9</v>
      </c>
      <c r="D7" s="210">
        <f t="shared" si="0"/>
        <v>0</v>
      </c>
      <c r="E7" s="210">
        <f t="shared" si="0"/>
        <v>4792.9</v>
      </c>
      <c r="F7" s="210">
        <f t="shared" si="0"/>
        <v>4792.9</v>
      </c>
      <c r="G7" s="210">
        <f t="shared" si="0"/>
        <v>0</v>
      </c>
      <c r="H7" s="211">
        <f aca="true" t="shared" si="1" ref="H7:H12">E7-B7</f>
        <v>-91</v>
      </c>
      <c r="I7" s="212">
        <f aca="true" t="shared" si="2" ref="I7:I12">H7/B7</f>
        <v>-0.018632650136161676</v>
      </c>
    </row>
    <row r="8" spans="1:9" s="25" customFormat="1" ht="30" customHeight="1">
      <c r="A8" s="203" t="s">
        <v>1110</v>
      </c>
      <c r="B8" s="200">
        <f>SUM(C8:D8)</f>
        <v>4.3</v>
      </c>
      <c r="C8" s="204">
        <v>4.3</v>
      </c>
      <c r="D8" s="204"/>
      <c r="E8" s="200">
        <f>SUM(F8:G8)</f>
        <v>0</v>
      </c>
      <c r="F8" s="204"/>
      <c r="G8" s="204"/>
      <c r="H8" s="201">
        <f t="shared" si="1"/>
        <v>-4.3</v>
      </c>
      <c r="I8" s="202">
        <f t="shared" si="2"/>
        <v>-1</v>
      </c>
    </row>
    <row r="9" spans="1:9" s="25" customFormat="1" ht="30" customHeight="1">
      <c r="A9" s="203" t="s">
        <v>1111</v>
      </c>
      <c r="B9" s="200">
        <f>SUM(C9:D9)</f>
        <v>967.6</v>
      </c>
      <c r="C9" s="204">
        <v>967.6</v>
      </c>
      <c r="D9" s="204"/>
      <c r="E9" s="200">
        <f>SUM(F9:G9)</f>
        <v>924.5</v>
      </c>
      <c r="F9" s="204">
        <v>924.5</v>
      </c>
      <c r="G9" s="204"/>
      <c r="H9" s="201">
        <f t="shared" si="1"/>
        <v>-43.10000000000002</v>
      </c>
      <c r="I9" s="202">
        <f t="shared" si="2"/>
        <v>-0.04454319966928485</v>
      </c>
    </row>
    <row r="10" spans="1:9" s="25" customFormat="1" ht="30" customHeight="1">
      <c r="A10" s="203" t="s">
        <v>1112</v>
      </c>
      <c r="B10" s="200">
        <f aca="true" t="shared" si="3" ref="B10:G10">SUM(B11:B12)</f>
        <v>3912</v>
      </c>
      <c r="C10" s="200">
        <f t="shared" si="3"/>
        <v>3912</v>
      </c>
      <c r="D10" s="200">
        <f t="shared" si="3"/>
        <v>0</v>
      </c>
      <c r="E10" s="200">
        <f t="shared" si="3"/>
        <v>3868.4</v>
      </c>
      <c r="F10" s="200">
        <f t="shared" si="3"/>
        <v>3868.4</v>
      </c>
      <c r="G10" s="200">
        <f t="shared" si="3"/>
        <v>0</v>
      </c>
      <c r="H10" s="201">
        <f t="shared" si="1"/>
        <v>-43.59999999999991</v>
      </c>
      <c r="I10" s="202">
        <f t="shared" si="2"/>
        <v>-0.011145194274028606</v>
      </c>
    </row>
    <row r="11" spans="1:9" s="25" customFormat="1" ht="30" customHeight="1">
      <c r="A11" s="205" t="s">
        <v>1113</v>
      </c>
      <c r="B11" s="200">
        <f>SUM(C11:D11)</f>
        <v>3879.6</v>
      </c>
      <c r="C11" s="204">
        <v>3879.6</v>
      </c>
      <c r="D11" s="204"/>
      <c r="E11" s="200">
        <f>SUM(F11:G11)</f>
        <v>3648.9</v>
      </c>
      <c r="F11" s="204">
        <v>3648.9</v>
      </c>
      <c r="G11" s="204"/>
      <c r="H11" s="201">
        <f t="shared" si="1"/>
        <v>-230.69999999999982</v>
      </c>
      <c r="I11" s="202">
        <f t="shared" si="2"/>
        <v>-0.059464893287967786</v>
      </c>
    </row>
    <row r="12" spans="1:9" s="25" customFormat="1" ht="30" customHeight="1">
      <c r="A12" s="205" t="s">
        <v>1114</v>
      </c>
      <c r="B12" s="200">
        <f>SUM(C12:D12)</f>
        <v>32.4</v>
      </c>
      <c r="C12" s="204">
        <v>32.4</v>
      </c>
      <c r="D12" s="204"/>
      <c r="E12" s="200">
        <f>SUM(F12:G12)</f>
        <v>219.5</v>
      </c>
      <c r="F12" s="204">
        <v>219.5</v>
      </c>
      <c r="G12" s="204"/>
      <c r="H12" s="201">
        <f t="shared" si="1"/>
        <v>187.1</v>
      </c>
      <c r="I12" s="202">
        <f t="shared" si="2"/>
        <v>5.7746913580246915</v>
      </c>
    </row>
    <row r="14" spans="1:9" ht="13.5" customHeight="1">
      <c r="A14" s="267"/>
      <c r="B14" s="267"/>
      <c r="C14" s="267"/>
      <c r="D14" s="267"/>
      <c r="E14" s="267"/>
      <c r="F14" s="267"/>
      <c r="G14" s="267"/>
      <c r="H14" s="267"/>
      <c r="I14" s="267"/>
    </row>
  </sheetData>
  <sheetProtection/>
  <mergeCells count="7">
    <mergeCell ref="A1:I1"/>
    <mergeCell ref="A3:I3"/>
    <mergeCell ref="B5:D5"/>
    <mergeCell ref="E5:G5"/>
    <mergeCell ref="H5:I5"/>
    <mergeCell ref="A14:I14"/>
    <mergeCell ref="A5:A6"/>
  </mergeCells>
  <printOptions horizontalCentered="1"/>
  <pageMargins left="1.26" right="1.34" top="1.38" bottom="1.38" header="0.51" footer="0.51"/>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V40" sqref="V40"/>
    </sheetView>
  </sheetViews>
  <sheetFormatPr defaultColWidth="9.00390625" defaultRowHeight="14.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29"/>
  <sheetViews>
    <sheetView showGridLines="0" showZeros="0" zoomScalePageLayoutView="0" workbookViewId="0" topLeftCell="A1">
      <selection activeCell="E18" sqref="E18"/>
    </sheetView>
  </sheetViews>
  <sheetFormatPr defaultColWidth="9.125" defaultRowHeight="14.25"/>
  <cols>
    <col min="1" max="1" width="32.625" style="38" customWidth="1"/>
    <col min="2" max="2" width="14.75390625" style="38" customWidth="1"/>
    <col min="3" max="3" width="37.875" style="38" customWidth="1"/>
    <col min="4" max="4" width="17.875" style="38" customWidth="1"/>
    <col min="5" max="5" width="30.75390625" style="39" customWidth="1"/>
    <col min="6" max="6" width="9.125" style="39" customWidth="1"/>
    <col min="7" max="7" width="32.25390625" style="39" customWidth="1"/>
    <col min="8" max="252" width="9.125" style="39" customWidth="1"/>
    <col min="253" max="16384" width="9.125" style="39" customWidth="1"/>
  </cols>
  <sheetData>
    <row r="1" spans="1:4" ht="23.25" customHeight="1">
      <c r="A1" s="22" t="s">
        <v>1168</v>
      </c>
      <c r="B1" s="21"/>
      <c r="C1" s="21"/>
      <c r="D1" s="21"/>
    </row>
    <row r="2" spans="1:4" ht="33.75" customHeight="1">
      <c r="A2" s="24" t="s">
        <v>1116</v>
      </c>
      <c r="B2" s="24"/>
      <c r="C2" s="24"/>
      <c r="D2" s="24"/>
    </row>
    <row r="3" spans="1:4" ht="16.5" customHeight="1">
      <c r="A3" s="23" t="s">
        <v>1</v>
      </c>
      <c r="B3" s="23"/>
      <c r="C3" s="23"/>
      <c r="D3" s="23"/>
    </row>
    <row r="4" spans="1:4" ht="19.5" customHeight="1">
      <c r="A4" s="125" t="s">
        <v>2</v>
      </c>
      <c r="B4" s="125" t="s">
        <v>3</v>
      </c>
      <c r="C4" s="125" t="s">
        <v>2</v>
      </c>
      <c r="D4" s="125" t="s">
        <v>3</v>
      </c>
    </row>
    <row r="5" spans="1:4" ht="19.5" customHeight="1">
      <c r="A5" s="120" t="s">
        <v>4</v>
      </c>
      <c r="B5" s="121">
        <v>818330</v>
      </c>
      <c r="C5" s="120" t="s">
        <v>5</v>
      </c>
      <c r="D5" s="121">
        <v>967876</v>
      </c>
    </row>
    <row r="6" spans="1:4" ht="19.5" customHeight="1">
      <c r="A6" s="122" t="s">
        <v>6</v>
      </c>
      <c r="B6" s="121">
        <v>170916</v>
      </c>
      <c r="C6" s="122" t="s">
        <v>7</v>
      </c>
      <c r="D6" s="121">
        <v>38787</v>
      </c>
    </row>
    <row r="7" spans="1:4" ht="19.5" customHeight="1">
      <c r="A7" s="123" t="s">
        <v>8</v>
      </c>
      <c r="B7" s="121">
        <v>-6264</v>
      </c>
      <c r="C7" s="122" t="s">
        <v>1117</v>
      </c>
      <c r="D7" s="121">
        <v>44836</v>
      </c>
    </row>
    <row r="8" spans="1:4" ht="19.5" customHeight="1">
      <c r="A8" s="123" t="s">
        <v>9</v>
      </c>
      <c r="B8" s="121">
        <v>87758</v>
      </c>
      <c r="C8" s="122" t="s">
        <v>1118</v>
      </c>
      <c r="D8" s="121">
        <v>-6049</v>
      </c>
    </row>
    <row r="9" spans="1:4" ht="19.5" customHeight="1">
      <c r="A9" s="123" t="s">
        <v>10</v>
      </c>
      <c r="B9" s="121">
        <v>89422</v>
      </c>
      <c r="C9" s="122"/>
      <c r="D9" s="121"/>
    </row>
    <row r="10" spans="1:4" ht="19.5" customHeight="1">
      <c r="A10" s="123" t="s">
        <v>20</v>
      </c>
      <c r="B10" s="121">
        <v>102222</v>
      </c>
      <c r="C10" s="122"/>
      <c r="D10" s="121"/>
    </row>
    <row r="11" spans="1:4" ht="19.5" customHeight="1">
      <c r="A11" s="123" t="s">
        <v>22</v>
      </c>
      <c r="B11" s="121">
        <v>93495</v>
      </c>
      <c r="C11" s="122"/>
      <c r="D11" s="121"/>
    </row>
    <row r="12" spans="1:4" ht="19.5" customHeight="1">
      <c r="A12" s="123" t="s">
        <v>25</v>
      </c>
      <c r="B12" s="121">
        <v>4350</v>
      </c>
      <c r="C12" s="122" t="s">
        <v>26</v>
      </c>
      <c r="D12" s="121">
        <v>0</v>
      </c>
    </row>
    <row r="13" spans="1:4" ht="19.5" customHeight="1">
      <c r="A13" s="123" t="s">
        <v>15</v>
      </c>
      <c r="B13" s="121">
        <v>501051</v>
      </c>
      <c r="C13" s="122" t="s">
        <v>16</v>
      </c>
      <c r="D13" s="121">
        <v>454548</v>
      </c>
    </row>
    <row r="14" spans="1:4" ht="19.5" customHeight="1">
      <c r="A14" s="124"/>
      <c r="B14" s="121"/>
      <c r="C14" s="122" t="s">
        <v>17</v>
      </c>
      <c r="D14" s="121">
        <v>0</v>
      </c>
    </row>
    <row r="15" spans="1:4" ht="19.5" customHeight="1">
      <c r="A15" s="123" t="s">
        <v>18</v>
      </c>
      <c r="B15" s="121">
        <v>0</v>
      </c>
      <c r="C15" s="122" t="s">
        <v>19</v>
      </c>
      <c r="D15" s="121">
        <v>0</v>
      </c>
    </row>
    <row r="16" spans="1:4" ht="19.5" customHeight="1">
      <c r="A16" s="123" t="s">
        <v>23</v>
      </c>
      <c r="B16" s="121">
        <v>11004</v>
      </c>
      <c r="C16" s="122" t="s">
        <v>24</v>
      </c>
      <c r="D16" s="121">
        <v>17295</v>
      </c>
    </row>
    <row r="17" spans="1:4" ht="19.5" customHeight="1">
      <c r="A17" s="123" t="s">
        <v>13</v>
      </c>
      <c r="B17" s="121">
        <v>0</v>
      </c>
      <c r="C17" s="122" t="s">
        <v>14</v>
      </c>
      <c r="D17" s="121">
        <v>0</v>
      </c>
    </row>
    <row r="18" spans="1:4" ht="19.5" customHeight="1">
      <c r="A18" s="123" t="s">
        <v>11</v>
      </c>
      <c r="B18" s="121">
        <v>0</v>
      </c>
      <c r="C18" s="122" t="s">
        <v>12</v>
      </c>
      <c r="D18" s="121">
        <v>0</v>
      </c>
    </row>
    <row r="19" spans="1:4" ht="19.5" customHeight="1">
      <c r="A19" s="124"/>
      <c r="B19" s="121"/>
      <c r="C19" s="122" t="s">
        <v>21</v>
      </c>
      <c r="D19" s="121">
        <v>148627</v>
      </c>
    </row>
    <row r="20" spans="1:4" ht="19.5" customHeight="1">
      <c r="A20" s="124"/>
      <c r="B20" s="121"/>
      <c r="C20" s="122" t="s">
        <v>27</v>
      </c>
      <c r="D20" s="121">
        <v>74235</v>
      </c>
    </row>
    <row r="21" spans="1:4" ht="19.5" customHeight="1">
      <c r="A21" s="124"/>
      <c r="B21" s="121"/>
      <c r="C21" s="122" t="s">
        <v>28</v>
      </c>
      <c r="D21" s="121">
        <v>74235</v>
      </c>
    </row>
    <row r="22" spans="1:4" ht="19.5" customHeight="1">
      <c r="A22" s="124"/>
      <c r="B22" s="121"/>
      <c r="C22" s="122" t="s">
        <v>30</v>
      </c>
      <c r="D22" s="121">
        <v>0</v>
      </c>
    </row>
    <row r="23" spans="1:4" ht="19.5" customHeight="1">
      <c r="A23" s="124"/>
      <c r="B23" s="121"/>
      <c r="C23" s="122"/>
      <c r="D23" s="121"/>
    </row>
    <row r="24" spans="1:4" ht="19.5" customHeight="1">
      <c r="A24" s="123"/>
      <c r="B24" s="121"/>
      <c r="C24" s="122"/>
      <c r="D24" s="121"/>
    </row>
    <row r="25" spans="1:4" ht="19.5" customHeight="1">
      <c r="A25" s="123"/>
      <c r="B25" s="121"/>
      <c r="C25" s="122"/>
      <c r="D25" s="121"/>
    </row>
    <row r="26" spans="1:4" ht="19.5" customHeight="1">
      <c r="A26" s="123"/>
      <c r="B26" s="121"/>
      <c r="C26" s="122"/>
      <c r="D26" s="121"/>
    </row>
    <row r="27" spans="1:4" ht="19.5" customHeight="1">
      <c r="A27" s="123"/>
      <c r="B27" s="121"/>
      <c r="C27" s="122"/>
      <c r="D27" s="121"/>
    </row>
    <row r="28" spans="1:4" ht="19.5" customHeight="1">
      <c r="A28" s="123"/>
      <c r="B28" s="121"/>
      <c r="C28" s="122"/>
      <c r="D28" s="121"/>
    </row>
    <row r="29" spans="1:4" ht="19.5" customHeight="1">
      <c r="A29" s="120" t="s">
        <v>31</v>
      </c>
      <c r="B29" s="121">
        <v>1701368</v>
      </c>
      <c r="C29" s="120" t="s">
        <v>32</v>
      </c>
      <c r="D29" s="121">
        <v>1701368</v>
      </c>
    </row>
  </sheetData>
  <sheetProtection/>
  <mergeCells count="3">
    <mergeCell ref="A2:D2"/>
    <mergeCell ref="A3:D3"/>
    <mergeCell ref="A1:D1"/>
  </mergeCells>
  <printOptions horizontalCentered="1"/>
  <pageMargins left="0.24" right="0.24" top="0.28" bottom="0.79" header="0" footer="0.51"/>
  <pageSetup blackAndWhite="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F30"/>
  <sheetViews>
    <sheetView zoomScalePageLayoutView="0" workbookViewId="0" topLeftCell="A1">
      <selection activeCell="H21" sqref="H21"/>
    </sheetView>
  </sheetViews>
  <sheetFormatPr defaultColWidth="9.00390625" defaultRowHeight="15" customHeight="1"/>
  <cols>
    <col min="1" max="1" width="31.50390625" style="0" customWidth="1"/>
    <col min="2" max="2" width="12.875" style="0" customWidth="1"/>
    <col min="3" max="3" width="11.875" style="0" customWidth="1"/>
    <col min="4" max="4" width="12.625" style="0" customWidth="1"/>
    <col min="5" max="5" width="12.25390625" style="0" customWidth="1"/>
    <col min="6" max="6" width="10.50390625" style="0" customWidth="1"/>
  </cols>
  <sheetData>
    <row r="1" spans="1:6" s="127" customFormat="1" ht="16.5" customHeight="1">
      <c r="A1" s="19" t="s">
        <v>1169</v>
      </c>
      <c r="B1" s="18"/>
      <c r="C1" s="18"/>
      <c r="D1" s="18"/>
      <c r="E1" s="18"/>
      <c r="F1" s="18"/>
    </row>
    <row r="2" spans="1:6" s="128" customFormat="1" ht="28.5" customHeight="1">
      <c r="A2" s="20" t="s">
        <v>1136</v>
      </c>
      <c r="B2" s="20"/>
      <c r="C2" s="20"/>
      <c r="D2" s="20"/>
      <c r="E2" s="20"/>
      <c r="F2" s="20"/>
    </row>
    <row r="3" spans="1:6" s="131" customFormat="1" ht="19.5" customHeight="1">
      <c r="A3" s="129"/>
      <c r="B3" s="130"/>
      <c r="C3" s="130"/>
      <c r="D3" s="130"/>
      <c r="E3" s="130"/>
      <c r="F3" s="130" t="s">
        <v>1119</v>
      </c>
    </row>
    <row r="4" spans="1:6" s="131" customFormat="1" ht="44.25" customHeight="1">
      <c r="A4" s="132" t="s">
        <v>1120</v>
      </c>
      <c r="B4" s="132" t="s">
        <v>1121</v>
      </c>
      <c r="C4" s="132" t="s">
        <v>1122</v>
      </c>
      <c r="D4" s="132" t="s">
        <v>1123</v>
      </c>
      <c r="E4" s="132" t="s">
        <v>1124</v>
      </c>
      <c r="F4" s="132" t="s">
        <v>1125</v>
      </c>
    </row>
    <row r="5" spans="1:6" s="131" customFormat="1" ht="21.75" customHeight="1">
      <c r="A5" s="133" t="s">
        <v>1126</v>
      </c>
      <c r="B5" s="134">
        <f>SUM(B6,B24)</f>
        <v>818330</v>
      </c>
      <c r="C5" s="134">
        <f>SUM(C6,C24)</f>
        <v>785026</v>
      </c>
      <c r="D5" s="134">
        <f>SUM(D6,D24)</f>
        <v>14456</v>
      </c>
      <c r="E5" s="134">
        <f>SUM(E6,E24)</f>
        <v>18848</v>
      </c>
      <c r="F5" s="126"/>
    </row>
    <row r="6" spans="1:6" s="131" customFormat="1" ht="21.75" customHeight="1">
      <c r="A6" s="133" t="s">
        <v>1127</v>
      </c>
      <c r="B6" s="134">
        <f>SUM(B7,B9:B23)</f>
        <v>430816</v>
      </c>
      <c r="C6" s="134">
        <f>SUM(C7,C9:C23)</f>
        <v>398698</v>
      </c>
      <c r="D6" s="134">
        <f>SUM(D7,D9:D23)</f>
        <v>14228</v>
      </c>
      <c r="E6" s="134">
        <f>SUM(E7,E9:E23)</f>
        <v>17890</v>
      </c>
      <c r="F6" s="126"/>
    </row>
    <row r="7" spans="1:6" s="131" customFormat="1" ht="21.75" customHeight="1">
      <c r="A7" s="133" t="s">
        <v>1128</v>
      </c>
      <c r="B7" s="134">
        <f>SUM(C7:E7)</f>
        <v>115874</v>
      </c>
      <c r="C7" s="134">
        <v>103769</v>
      </c>
      <c r="D7" s="134">
        <v>6788</v>
      </c>
      <c r="E7" s="134">
        <v>5317</v>
      </c>
      <c r="F7" s="126"/>
    </row>
    <row r="8" spans="1:6" s="131" customFormat="1" ht="21.75" customHeight="1">
      <c r="A8" s="133" t="s">
        <v>1129</v>
      </c>
      <c r="B8" s="134">
        <f aca="true" t="shared" si="0" ref="B8:B30">SUM(C8:E8)</f>
        <v>24022</v>
      </c>
      <c r="C8" s="134">
        <v>20800</v>
      </c>
      <c r="D8" s="134">
        <v>1955</v>
      </c>
      <c r="E8" s="134">
        <v>1267</v>
      </c>
      <c r="F8" s="126"/>
    </row>
    <row r="9" spans="1:6" s="131" customFormat="1" ht="21.75" customHeight="1">
      <c r="A9" s="133" t="s">
        <v>36</v>
      </c>
      <c r="B9" s="134">
        <f t="shared" si="0"/>
        <v>15080</v>
      </c>
      <c r="C9" s="134">
        <v>10849</v>
      </c>
      <c r="D9" s="134">
        <v>1735</v>
      </c>
      <c r="E9" s="134">
        <v>2496</v>
      </c>
      <c r="F9" s="126"/>
    </row>
    <row r="10" spans="1:6" s="131" customFormat="1" ht="21.75" customHeight="1">
      <c r="A10" s="133" t="s">
        <v>1130</v>
      </c>
      <c r="B10" s="134">
        <f t="shared" si="0"/>
        <v>8930</v>
      </c>
      <c r="C10" s="134">
        <v>8367</v>
      </c>
      <c r="D10" s="134">
        <v>578</v>
      </c>
      <c r="E10" s="134">
        <v>-15</v>
      </c>
      <c r="F10" s="126"/>
    </row>
    <row r="11" spans="1:6" s="131" customFormat="1" ht="21.75" customHeight="1">
      <c r="A11" s="133" t="s">
        <v>1131</v>
      </c>
      <c r="B11" s="134">
        <f t="shared" si="0"/>
        <v>0</v>
      </c>
      <c r="C11" s="134"/>
      <c r="D11" s="134"/>
      <c r="E11" s="134"/>
      <c r="F11" s="126"/>
    </row>
    <row r="12" spans="1:6" s="131" customFormat="1" ht="21.75" customHeight="1">
      <c r="A12" s="133" t="s">
        <v>1132</v>
      </c>
      <c r="B12" s="134">
        <f t="shared" si="0"/>
        <v>7212</v>
      </c>
      <c r="C12" s="134">
        <v>6226</v>
      </c>
      <c r="D12" s="134">
        <v>479</v>
      </c>
      <c r="E12" s="134">
        <v>507</v>
      </c>
      <c r="F12" s="126"/>
    </row>
    <row r="13" spans="1:6" s="131" customFormat="1" ht="21.75" customHeight="1">
      <c r="A13" s="133" t="s">
        <v>37</v>
      </c>
      <c r="B13" s="134">
        <f t="shared" si="0"/>
        <v>45464</v>
      </c>
      <c r="C13" s="134">
        <v>45241</v>
      </c>
      <c r="D13" s="134">
        <v>223</v>
      </c>
      <c r="E13" s="134"/>
      <c r="F13" s="126"/>
    </row>
    <row r="14" spans="1:6" s="131" customFormat="1" ht="21.75" customHeight="1">
      <c r="A14" s="133" t="s">
        <v>38</v>
      </c>
      <c r="B14" s="134">
        <f t="shared" si="0"/>
        <v>32442</v>
      </c>
      <c r="C14" s="134">
        <v>30416</v>
      </c>
      <c r="D14" s="134">
        <v>742</v>
      </c>
      <c r="E14" s="134">
        <v>1284</v>
      </c>
      <c r="F14" s="126"/>
    </row>
    <row r="15" spans="1:6" s="131" customFormat="1" ht="21.75" customHeight="1">
      <c r="A15" s="133" t="s">
        <v>39</v>
      </c>
      <c r="B15" s="134">
        <f t="shared" si="0"/>
        <v>15540</v>
      </c>
      <c r="C15" s="134">
        <v>12490</v>
      </c>
      <c r="D15" s="134">
        <v>222</v>
      </c>
      <c r="E15" s="134">
        <v>2828</v>
      </c>
      <c r="F15" s="126"/>
    </row>
    <row r="16" spans="1:6" s="131" customFormat="1" ht="21.75" customHeight="1">
      <c r="A16" s="133" t="s">
        <v>40</v>
      </c>
      <c r="B16" s="134">
        <f t="shared" si="0"/>
        <v>6123</v>
      </c>
      <c r="C16" s="134">
        <v>5032</v>
      </c>
      <c r="D16" s="134">
        <v>663</v>
      </c>
      <c r="E16" s="134">
        <v>428</v>
      </c>
      <c r="F16" s="126"/>
    </row>
    <row r="17" spans="1:6" s="131" customFormat="1" ht="21.75" customHeight="1">
      <c r="A17" s="133" t="s">
        <v>41</v>
      </c>
      <c r="B17" s="134">
        <f t="shared" si="0"/>
        <v>161464</v>
      </c>
      <c r="C17" s="134">
        <v>157097</v>
      </c>
      <c r="D17" s="134">
        <v>337</v>
      </c>
      <c r="E17" s="134">
        <v>4030</v>
      </c>
      <c r="F17" s="126"/>
    </row>
    <row r="18" spans="1:6" s="131" customFormat="1" ht="21.75" customHeight="1">
      <c r="A18" s="133" t="s">
        <v>42</v>
      </c>
      <c r="B18" s="134">
        <f t="shared" si="0"/>
        <v>821</v>
      </c>
      <c r="C18" s="134">
        <v>542</v>
      </c>
      <c r="D18" s="134">
        <v>274</v>
      </c>
      <c r="E18" s="134">
        <v>5</v>
      </c>
      <c r="F18" s="126"/>
    </row>
    <row r="19" spans="1:6" s="131" customFormat="1" ht="21.75" customHeight="1">
      <c r="A19" s="133" t="s">
        <v>1133</v>
      </c>
      <c r="B19" s="134">
        <f t="shared" si="0"/>
        <v>4412</v>
      </c>
      <c r="C19" s="134">
        <v>3524</v>
      </c>
      <c r="D19" s="134">
        <v>888</v>
      </c>
      <c r="E19" s="134">
        <v>0</v>
      </c>
      <c r="F19" s="126"/>
    </row>
    <row r="20" spans="1:6" s="131" customFormat="1" ht="21.75" customHeight="1">
      <c r="A20" s="133" t="s">
        <v>43</v>
      </c>
      <c r="B20" s="134">
        <f t="shared" si="0"/>
        <v>9528</v>
      </c>
      <c r="C20" s="134">
        <v>8376</v>
      </c>
      <c r="D20" s="134">
        <v>965</v>
      </c>
      <c r="E20" s="134">
        <v>187</v>
      </c>
      <c r="F20" s="126"/>
    </row>
    <row r="21" spans="1:6" s="131" customFormat="1" ht="21.75" customHeight="1">
      <c r="A21" s="133" t="s">
        <v>44</v>
      </c>
      <c r="B21" s="134">
        <f t="shared" si="0"/>
        <v>7926</v>
      </c>
      <c r="C21" s="134">
        <v>6769</v>
      </c>
      <c r="D21" s="134">
        <v>334</v>
      </c>
      <c r="E21" s="134">
        <v>823</v>
      </c>
      <c r="F21" s="126"/>
    </row>
    <row r="22" spans="1:6" s="131" customFormat="1" ht="21.75" customHeight="1">
      <c r="A22" s="133" t="s">
        <v>45</v>
      </c>
      <c r="B22" s="134">
        <f t="shared" si="0"/>
        <v>0</v>
      </c>
      <c r="C22" s="134"/>
      <c r="D22" s="134"/>
      <c r="E22" s="134"/>
      <c r="F22" s="126"/>
    </row>
    <row r="23" spans="1:6" s="131" customFormat="1" ht="21.75" customHeight="1">
      <c r="A23" s="133" t="s">
        <v>46</v>
      </c>
      <c r="B23" s="134">
        <f t="shared" si="0"/>
        <v>0</v>
      </c>
      <c r="C23" s="134"/>
      <c r="D23" s="134"/>
      <c r="E23" s="134"/>
      <c r="F23" s="126"/>
    </row>
    <row r="24" spans="1:6" s="131" customFormat="1" ht="21.75" customHeight="1">
      <c r="A24" s="133" t="s">
        <v>1134</v>
      </c>
      <c r="B24" s="134">
        <f>SUM(B25:B30)</f>
        <v>387514</v>
      </c>
      <c r="C24" s="134">
        <f>SUM(C25:C30)</f>
        <v>386328</v>
      </c>
      <c r="D24" s="134">
        <f>SUM(D25:D30)</f>
        <v>228</v>
      </c>
      <c r="E24" s="134">
        <f>SUM(E25:E30)</f>
        <v>958</v>
      </c>
      <c r="F24" s="126"/>
    </row>
    <row r="25" spans="1:6" s="131" customFormat="1" ht="21.75" customHeight="1">
      <c r="A25" s="133" t="s">
        <v>47</v>
      </c>
      <c r="B25" s="134">
        <f t="shared" si="0"/>
        <v>106730</v>
      </c>
      <c r="C25" s="134">
        <v>106510</v>
      </c>
      <c r="D25" s="134">
        <v>45</v>
      </c>
      <c r="E25" s="134">
        <v>175</v>
      </c>
      <c r="F25" s="126"/>
    </row>
    <row r="26" spans="1:6" s="131" customFormat="1" ht="21.75" customHeight="1">
      <c r="A26" s="133" t="s">
        <v>1135</v>
      </c>
      <c r="B26" s="134">
        <f t="shared" si="0"/>
        <v>31467</v>
      </c>
      <c r="C26" s="134">
        <v>31454</v>
      </c>
      <c r="D26" s="134">
        <v>13</v>
      </c>
      <c r="E26" s="134">
        <v>0</v>
      </c>
      <c r="F26" s="126"/>
    </row>
    <row r="27" spans="1:6" s="131" customFormat="1" ht="21.75" customHeight="1">
      <c r="A27" s="133" t="s">
        <v>48</v>
      </c>
      <c r="B27" s="134">
        <f t="shared" si="0"/>
        <v>5308</v>
      </c>
      <c r="C27" s="134">
        <v>4489</v>
      </c>
      <c r="D27" s="134">
        <v>44</v>
      </c>
      <c r="E27" s="134">
        <v>775</v>
      </c>
      <c r="F27" s="126"/>
    </row>
    <row r="28" spans="1:6" s="131" customFormat="1" ht="21.75" customHeight="1">
      <c r="A28" s="133" t="s">
        <v>49</v>
      </c>
      <c r="B28" s="134">
        <f t="shared" si="0"/>
        <v>0</v>
      </c>
      <c r="C28" s="134"/>
      <c r="D28" s="134"/>
      <c r="E28" s="134"/>
      <c r="F28" s="126"/>
    </row>
    <row r="29" spans="1:6" s="131" customFormat="1" ht="21.75" customHeight="1">
      <c r="A29" s="133" t="s">
        <v>50</v>
      </c>
      <c r="B29" s="134">
        <f t="shared" si="0"/>
        <v>243795</v>
      </c>
      <c r="C29" s="134">
        <v>243667</v>
      </c>
      <c r="D29" s="134">
        <v>120</v>
      </c>
      <c r="E29" s="134">
        <v>8</v>
      </c>
      <c r="F29" s="126"/>
    </row>
    <row r="30" spans="1:6" s="131" customFormat="1" ht="21.75" customHeight="1">
      <c r="A30" s="133" t="s">
        <v>51</v>
      </c>
      <c r="B30" s="134">
        <f t="shared" si="0"/>
        <v>214</v>
      </c>
      <c r="C30" s="134">
        <v>208</v>
      </c>
      <c r="D30" s="134">
        <v>6</v>
      </c>
      <c r="E30" s="134"/>
      <c r="F30" s="126"/>
    </row>
  </sheetData>
  <sheetProtection/>
  <mergeCells count="2">
    <mergeCell ref="A2:F2"/>
    <mergeCell ref="A1:F1"/>
  </mergeCells>
  <printOptions horizontalCentered="1"/>
  <pageMargins left="0.71" right="0.53" top="0.64" bottom="0.83"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G476"/>
  <sheetViews>
    <sheetView zoomScalePageLayoutView="0" workbookViewId="0" topLeftCell="A1">
      <selection activeCell="I30" sqref="I30"/>
    </sheetView>
  </sheetViews>
  <sheetFormatPr defaultColWidth="9.125" defaultRowHeight="16.5" customHeight="1"/>
  <cols>
    <col min="1" max="1" width="9.875" style="135" customWidth="1"/>
    <col min="2" max="2" width="38.375" style="135" customWidth="1"/>
    <col min="3" max="3" width="10.375" style="135" customWidth="1"/>
    <col min="4" max="4" width="11.75390625" style="144" customWidth="1"/>
    <col min="5" max="6" width="9.125" style="144" customWidth="1"/>
    <col min="7" max="255" width="9.125" style="135" customWidth="1"/>
  </cols>
  <sheetData>
    <row r="1" spans="1:6" ht="16.5" customHeight="1">
      <c r="A1" s="14" t="s">
        <v>1170</v>
      </c>
      <c r="B1" s="13"/>
      <c r="C1" s="13"/>
      <c r="D1" s="13"/>
      <c r="E1" s="13"/>
      <c r="F1" s="13"/>
    </row>
    <row r="2" spans="1:6" ht="33.75" customHeight="1">
      <c r="A2" s="17" t="s">
        <v>1137</v>
      </c>
      <c r="B2" s="17"/>
      <c r="C2" s="17"/>
      <c r="D2" s="17"/>
      <c r="E2" s="17"/>
      <c r="F2" s="17"/>
    </row>
    <row r="3" spans="1:6" ht="16.5" customHeight="1">
      <c r="A3" s="16" t="s">
        <v>33</v>
      </c>
      <c r="B3" s="16"/>
      <c r="C3" s="16"/>
      <c r="D3" s="15"/>
      <c r="E3" s="15"/>
      <c r="F3" s="15"/>
    </row>
    <row r="4" spans="1:6" ht="39.75" customHeight="1">
      <c r="A4" s="136" t="s">
        <v>453</v>
      </c>
      <c r="B4" s="136" t="s">
        <v>454</v>
      </c>
      <c r="C4" s="136" t="s">
        <v>1138</v>
      </c>
      <c r="D4" s="137" t="s">
        <v>1139</v>
      </c>
      <c r="E4" s="138" t="s">
        <v>1140</v>
      </c>
      <c r="F4" s="139" t="s">
        <v>1141</v>
      </c>
    </row>
    <row r="5" spans="1:6" ht="16.5" customHeight="1">
      <c r="A5" s="136"/>
      <c r="B5" s="136" t="s">
        <v>52</v>
      </c>
      <c r="C5" s="146">
        <f aca="true" t="shared" si="0" ref="C5:C68">D5+E5+F5</f>
        <v>967876</v>
      </c>
      <c r="D5" s="147">
        <v>936944</v>
      </c>
      <c r="E5" s="147">
        <v>13000</v>
      </c>
      <c r="F5" s="148">
        <v>17932</v>
      </c>
    </row>
    <row r="6" spans="1:6" ht="16.5" customHeight="1">
      <c r="A6" s="140">
        <v>201</v>
      </c>
      <c r="B6" s="141" t="s">
        <v>53</v>
      </c>
      <c r="C6" s="146">
        <f t="shared" si="0"/>
        <v>61112</v>
      </c>
      <c r="D6" s="147">
        <v>50399</v>
      </c>
      <c r="E6" s="149">
        <v>5907</v>
      </c>
      <c r="F6" s="149">
        <v>4806</v>
      </c>
    </row>
    <row r="7" spans="1:6" ht="16.5" customHeight="1">
      <c r="A7" s="140">
        <v>20101</v>
      </c>
      <c r="B7" s="141" t="s">
        <v>54</v>
      </c>
      <c r="C7" s="146">
        <f t="shared" si="0"/>
        <v>763</v>
      </c>
      <c r="D7" s="147">
        <v>763</v>
      </c>
      <c r="E7" s="149"/>
      <c r="F7" s="149"/>
    </row>
    <row r="8" spans="1:6" ht="16.5" customHeight="1">
      <c r="A8" s="140">
        <v>2010101</v>
      </c>
      <c r="B8" s="140" t="s">
        <v>55</v>
      </c>
      <c r="C8" s="150">
        <f t="shared" si="0"/>
        <v>520</v>
      </c>
      <c r="D8" s="151">
        <v>520</v>
      </c>
      <c r="E8" s="152"/>
      <c r="F8" s="149"/>
    </row>
    <row r="9" spans="1:6" ht="16.5" customHeight="1">
      <c r="A9" s="140">
        <v>2010102</v>
      </c>
      <c r="B9" s="140" t="s">
        <v>56</v>
      </c>
      <c r="C9" s="150">
        <f t="shared" si="0"/>
        <v>50</v>
      </c>
      <c r="D9" s="151">
        <v>50</v>
      </c>
      <c r="E9" s="152"/>
      <c r="F9" s="149"/>
    </row>
    <row r="10" spans="1:6" ht="16.5" customHeight="1">
      <c r="A10" s="140">
        <v>2010103</v>
      </c>
      <c r="B10" s="140" t="s">
        <v>57</v>
      </c>
      <c r="C10" s="150">
        <f t="shared" si="0"/>
        <v>191</v>
      </c>
      <c r="D10" s="151">
        <v>191</v>
      </c>
      <c r="E10" s="152"/>
      <c r="F10" s="149"/>
    </row>
    <row r="11" spans="1:6" ht="16.5" customHeight="1">
      <c r="A11" s="140">
        <v>2010107</v>
      </c>
      <c r="B11" s="140" t="s">
        <v>58</v>
      </c>
      <c r="C11" s="150">
        <f t="shared" si="0"/>
        <v>2</v>
      </c>
      <c r="D11" s="151">
        <v>2</v>
      </c>
      <c r="E11" s="152"/>
      <c r="F11" s="149"/>
    </row>
    <row r="12" spans="1:6" ht="16.5" customHeight="1">
      <c r="A12" s="140">
        <v>20102</v>
      </c>
      <c r="B12" s="141" t="s">
        <v>60</v>
      </c>
      <c r="C12" s="146">
        <f t="shared" si="0"/>
        <v>872</v>
      </c>
      <c r="D12" s="147">
        <v>872</v>
      </c>
      <c r="E12" s="149"/>
      <c r="F12" s="149"/>
    </row>
    <row r="13" spans="1:6" ht="16.5" customHeight="1">
      <c r="A13" s="140">
        <v>2010201</v>
      </c>
      <c r="B13" s="140" t="s">
        <v>55</v>
      </c>
      <c r="C13" s="150">
        <f t="shared" si="0"/>
        <v>535</v>
      </c>
      <c r="D13" s="151">
        <v>535</v>
      </c>
      <c r="E13" s="152"/>
      <c r="F13" s="152"/>
    </row>
    <row r="14" spans="1:6" ht="16.5" customHeight="1">
      <c r="A14" s="140">
        <v>2010202</v>
      </c>
      <c r="B14" s="140" t="s">
        <v>56</v>
      </c>
      <c r="C14" s="150">
        <f t="shared" si="0"/>
        <v>243</v>
      </c>
      <c r="D14" s="151">
        <v>243</v>
      </c>
      <c r="E14" s="152"/>
      <c r="F14" s="152"/>
    </row>
    <row r="15" spans="1:6" ht="16.5" customHeight="1">
      <c r="A15" s="140">
        <v>2010299</v>
      </c>
      <c r="B15" s="140" t="s">
        <v>61</v>
      </c>
      <c r="C15" s="150">
        <f t="shared" si="0"/>
        <v>94</v>
      </c>
      <c r="D15" s="151">
        <v>94</v>
      </c>
      <c r="E15" s="152"/>
      <c r="F15" s="152"/>
    </row>
    <row r="16" spans="1:6" ht="16.5" customHeight="1">
      <c r="A16" s="140">
        <v>20103</v>
      </c>
      <c r="B16" s="141" t="s">
        <v>62</v>
      </c>
      <c r="C16" s="146">
        <f t="shared" si="0"/>
        <v>40674</v>
      </c>
      <c r="D16" s="147">
        <v>30321</v>
      </c>
      <c r="E16" s="149">
        <v>5612</v>
      </c>
      <c r="F16" s="149">
        <v>4741</v>
      </c>
    </row>
    <row r="17" spans="1:6" ht="16.5" customHeight="1">
      <c r="A17" s="140">
        <v>2010301</v>
      </c>
      <c r="B17" s="140" t="s">
        <v>55</v>
      </c>
      <c r="C17" s="150">
        <f t="shared" si="0"/>
        <v>26624</v>
      </c>
      <c r="D17" s="151">
        <v>19347</v>
      </c>
      <c r="E17" s="152">
        <v>5612</v>
      </c>
      <c r="F17" s="152">
        <v>1665</v>
      </c>
    </row>
    <row r="18" spans="1:6" ht="16.5" customHeight="1">
      <c r="A18" s="140">
        <v>2010302</v>
      </c>
      <c r="B18" s="140" t="s">
        <v>56</v>
      </c>
      <c r="C18" s="150">
        <f t="shared" si="0"/>
        <v>79</v>
      </c>
      <c r="D18" s="151">
        <v>79</v>
      </c>
      <c r="E18" s="152"/>
      <c r="F18" s="152"/>
    </row>
    <row r="19" spans="1:6" ht="16.5" customHeight="1">
      <c r="A19" s="140">
        <v>2010303</v>
      </c>
      <c r="B19" s="140" t="s">
        <v>57</v>
      </c>
      <c r="C19" s="150">
        <f t="shared" si="0"/>
        <v>8415</v>
      </c>
      <c r="D19" s="151">
        <v>8415</v>
      </c>
      <c r="E19" s="152"/>
      <c r="F19" s="152"/>
    </row>
    <row r="20" spans="1:6" ht="16.5" customHeight="1">
      <c r="A20" s="140">
        <v>2010308</v>
      </c>
      <c r="B20" s="140" t="s">
        <v>63</v>
      </c>
      <c r="C20" s="150">
        <f t="shared" si="0"/>
        <v>382</v>
      </c>
      <c r="D20" s="151">
        <v>382</v>
      </c>
      <c r="E20" s="152"/>
      <c r="F20" s="152"/>
    </row>
    <row r="21" spans="1:6" ht="16.5" customHeight="1">
      <c r="A21" s="140">
        <v>2010350</v>
      </c>
      <c r="B21" s="140" t="s">
        <v>59</v>
      </c>
      <c r="C21" s="150">
        <f t="shared" si="0"/>
        <v>218</v>
      </c>
      <c r="D21" s="151">
        <v>218</v>
      </c>
      <c r="E21" s="152"/>
      <c r="F21" s="152"/>
    </row>
    <row r="22" spans="1:6" ht="16.5" customHeight="1">
      <c r="A22" s="140">
        <v>2010399</v>
      </c>
      <c r="B22" s="140" t="s">
        <v>64</v>
      </c>
      <c r="C22" s="150">
        <f t="shared" si="0"/>
        <v>4956</v>
      </c>
      <c r="D22" s="151">
        <v>1880</v>
      </c>
      <c r="E22" s="152"/>
      <c r="F22" s="152">
        <v>3076</v>
      </c>
    </row>
    <row r="23" spans="1:6" ht="16.5" customHeight="1">
      <c r="A23" s="140">
        <v>20104</v>
      </c>
      <c r="B23" s="141" t="s">
        <v>65</v>
      </c>
      <c r="C23" s="146">
        <f t="shared" si="0"/>
        <v>702</v>
      </c>
      <c r="D23" s="147">
        <v>702</v>
      </c>
      <c r="E23" s="149"/>
      <c r="F23" s="149"/>
    </row>
    <row r="24" spans="1:6" ht="16.5" customHeight="1">
      <c r="A24" s="140">
        <v>2010401</v>
      </c>
      <c r="B24" s="140" t="s">
        <v>55</v>
      </c>
      <c r="C24" s="150">
        <f t="shared" si="0"/>
        <v>612</v>
      </c>
      <c r="D24" s="151">
        <v>612</v>
      </c>
      <c r="E24" s="152"/>
      <c r="F24" s="152"/>
    </row>
    <row r="25" spans="1:6" ht="16.5" customHeight="1">
      <c r="A25" s="140">
        <v>2010499</v>
      </c>
      <c r="B25" s="140" t="s">
        <v>66</v>
      </c>
      <c r="C25" s="150">
        <f t="shared" si="0"/>
        <v>90</v>
      </c>
      <c r="D25" s="151">
        <v>90</v>
      </c>
      <c r="E25" s="152"/>
      <c r="F25" s="152"/>
    </row>
    <row r="26" spans="1:6" ht="16.5" customHeight="1">
      <c r="A26" s="140">
        <v>20105</v>
      </c>
      <c r="B26" s="141" t="s">
        <v>67</v>
      </c>
      <c r="C26" s="146">
        <f t="shared" si="0"/>
        <v>1835</v>
      </c>
      <c r="D26" s="147">
        <v>1835</v>
      </c>
      <c r="E26" s="149"/>
      <c r="F26" s="149"/>
    </row>
    <row r="27" spans="1:6" ht="16.5" customHeight="1">
      <c r="A27" s="140">
        <v>2010501</v>
      </c>
      <c r="B27" s="140" t="s">
        <v>55</v>
      </c>
      <c r="C27" s="150">
        <f t="shared" si="0"/>
        <v>242</v>
      </c>
      <c r="D27" s="151">
        <v>242</v>
      </c>
      <c r="E27" s="152"/>
      <c r="F27" s="152"/>
    </row>
    <row r="28" spans="1:6" ht="16.5" customHeight="1">
      <c r="A28" s="140">
        <v>2010504</v>
      </c>
      <c r="B28" s="140" t="s">
        <v>68</v>
      </c>
      <c r="C28" s="150">
        <f t="shared" si="0"/>
        <v>1298</v>
      </c>
      <c r="D28" s="151">
        <v>1298</v>
      </c>
      <c r="E28" s="152"/>
      <c r="F28" s="152"/>
    </row>
    <row r="29" spans="1:6" ht="16.5" customHeight="1">
      <c r="A29" s="140">
        <v>2010507</v>
      </c>
      <c r="B29" s="140" t="s">
        <v>69</v>
      </c>
      <c r="C29" s="150">
        <f t="shared" si="0"/>
        <v>76</v>
      </c>
      <c r="D29" s="151">
        <v>76</v>
      </c>
      <c r="E29" s="152"/>
      <c r="F29" s="152"/>
    </row>
    <row r="30" spans="1:6" ht="16.5" customHeight="1">
      <c r="A30" s="140">
        <v>2010599</v>
      </c>
      <c r="B30" s="140" t="s">
        <v>70</v>
      </c>
      <c r="C30" s="150">
        <f t="shared" si="0"/>
        <v>219</v>
      </c>
      <c r="D30" s="151">
        <v>219</v>
      </c>
      <c r="E30" s="152"/>
      <c r="F30" s="152"/>
    </row>
    <row r="31" spans="1:6" ht="16.5" customHeight="1">
      <c r="A31" s="140">
        <v>20106</v>
      </c>
      <c r="B31" s="141" t="s">
        <v>71</v>
      </c>
      <c r="C31" s="146">
        <f t="shared" si="0"/>
        <v>988</v>
      </c>
      <c r="D31" s="147">
        <v>968</v>
      </c>
      <c r="E31" s="149">
        <v>20</v>
      </c>
      <c r="F31" s="149"/>
    </row>
    <row r="32" spans="1:6" ht="16.5" customHeight="1">
      <c r="A32" s="140">
        <v>2010601</v>
      </c>
      <c r="B32" s="140" t="s">
        <v>55</v>
      </c>
      <c r="C32" s="150">
        <f t="shared" si="0"/>
        <v>478</v>
      </c>
      <c r="D32" s="151">
        <v>478</v>
      </c>
      <c r="E32" s="152"/>
      <c r="F32" s="152"/>
    </row>
    <row r="33" spans="1:6" ht="16.5" customHeight="1">
      <c r="A33" s="140">
        <v>2010603</v>
      </c>
      <c r="B33" s="140" t="s">
        <v>57</v>
      </c>
      <c r="C33" s="150">
        <f t="shared" si="0"/>
        <v>418</v>
      </c>
      <c r="D33" s="151">
        <v>418</v>
      </c>
      <c r="E33" s="152"/>
      <c r="F33" s="152"/>
    </row>
    <row r="34" spans="1:6" ht="16.5" customHeight="1">
      <c r="A34" s="140">
        <v>2010606</v>
      </c>
      <c r="B34" s="140" t="s">
        <v>72</v>
      </c>
      <c r="C34" s="150">
        <f t="shared" si="0"/>
        <v>2</v>
      </c>
      <c r="D34" s="151">
        <v>2</v>
      </c>
      <c r="E34" s="152"/>
      <c r="F34" s="152"/>
    </row>
    <row r="35" spans="1:6" ht="16.5" customHeight="1">
      <c r="A35" s="140">
        <v>2010699</v>
      </c>
      <c r="B35" s="140" t="s">
        <v>73</v>
      </c>
      <c r="C35" s="150">
        <f t="shared" si="0"/>
        <v>90</v>
      </c>
      <c r="D35" s="151">
        <v>70</v>
      </c>
      <c r="E35" s="152">
        <v>20</v>
      </c>
      <c r="F35" s="152"/>
    </row>
    <row r="36" spans="1:6" ht="16.5" customHeight="1">
      <c r="A36" s="140">
        <v>20107</v>
      </c>
      <c r="B36" s="141" t="s">
        <v>74</v>
      </c>
      <c r="C36" s="146">
        <f t="shared" si="0"/>
        <v>3228</v>
      </c>
      <c r="D36" s="147">
        <v>2933</v>
      </c>
      <c r="E36" s="149">
        <v>230</v>
      </c>
      <c r="F36" s="149">
        <v>65</v>
      </c>
    </row>
    <row r="37" spans="1:6" ht="16.5" customHeight="1">
      <c r="A37" s="140">
        <v>2010706</v>
      </c>
      <c r="B37" s="140" t="s">
        <v>75</v>
      </c>
      <c r="C37" s="150">
        <f t="shared" si="0"/>
        <v>3228</v>
      </c>
      <c r="D37" s="151">
        <v>2933</v>
      </c>
      <c r="E37" s="152">
        <v>230</v>
      </c>
      <c r="F37" s="152">
        <v>65</v>
      </c>
    </row>
    <row r="38" spans="1:6" ht="16.5" customHeight="1">
      <c r="A38" s="140">
        <v>20108</v>
      </c>
      <c r="B38" s="141" t="s">
        <v>76</v>
      </c>
      <c r="C38" s="146">
        <f t="shared" si="0"/>
        <v>831</v>
      </c>
      <c r="D38" s="147">
        <v>831</v>
      </c>
      <c r="E38" s="149"/>
      <c r="F38" s="149"/>
    </row>
    <row r="39" spans="1:6" ht="16.5" customHeight="1">
      <c r="A39" s="140">
        <v>2010801</v>
      </c>
      <c r="B39" s="140" t="s">
        <v>55</v>
      </c>
      <c r="C39" s="150">
        <f t="shared" si="0"/>
        <v>229</v>
      </c>
      <c r="D39" s="151">
        <v>229</v>
      </c>
      <c r="E39" s="152"/>
      <c r="F39" s="152"/>
    </row>
    <row r="40" spans="1:6" ht="16.5" customHeight="1">
      <c r="A40" s="140">
        <v>2010802</v>
      </c>
      <c r="B40" s="140" t="s">
        <v>56</v>
      </c>
      <c r="C40" s="150">
        <f t="shared" si="0"/>
        <v>315</v>
      </c>
      <c r="D40" s="151">
        <v>315</v>
      </c>
      <c r="E40" s="152"/>
      <c r="F40" s="152"/>
    </row>
    <row r="41" spans="1:6" ht="16.5" customHeight="1">
      <c r="A41" s="140">
        <v>2010803</v>
      </c>
      <c r="B41" s="140" t="s">
        <v>57</v>
      </c>
      <c r="C41" s="150">
        <f t="shared" si="0"/>
        <v>239</v>
      </c>
      <c r="D41" s="151">
        <v>239</v>
      </c>
      <c r="E41" s="152"/>
      <c r="F41" s="152"/>
    </row>
    <row r="42" spans="1:6" ht="16.5" customHeight="1">
      <c r="A42" s="140">
        <v>2010804</v>
      </c>
      <c r="B42" s="140" t="s">
        <v>77</v>
      </c>
      <c r="C42" s="150">
        <f t="shared" si="0"/>
        <v>13</v>
      </c>
      <c r="D42" s="151">
        <v>13</v>
      </c>
      <c r="E42" s="152"/>
      <c r="F42" s="152"/>
    </row>
    <row r="43" spans="1:6" ht="16.5" customHeight="1">
      <c r="A43" s="140">
        <v>2010899</v>
      </c>
      <c r="B43" s="140" t="s">
        <v>78</v>
      </c>
      <c r="C43" s="150">
        <f t="shared" si="0"/>
        <v>35</v>
      </c>
      <c r="D43" s="151">
        <v>35</v>
      </c>
      <c r="E43" s="152"/>
      <c r="F43" s="152"/>
    </row>
    <row r="44" spans="1:6" ht="16.5" customHeight="1">
      <c r="A44" s="140">
        <v>20110</v>
      </c>
      <c r="B44" s="141" t="s">
        <v>79</v>
      </c>
      <c r="C44" s="146">
        <f t="shared" si="0"/>
        <v>1313</v>
      </c>
      <c r="D44" s="147">
        <v>1313</v>
      </c>
      <c r="E44" s="149"/>
      <c r="F44" s="149"/>
    </row>
    <row r="45" spans="1:6" ht="16.5" customHeight="1">
      <c r="A45" s="140">
        <v>2011001</v>
      </c>
      <c r="B45" s="140" t="s">
        <v>55</v>
      </c>
      <c r="C45" s="150">
        <f t="shared" si="0"/>
        <v>700</v>
      </c>
      <c r="D45" s="151">
        <v>700</v>
      </c>
      <c r="E45" s="152"/>
      <c r="F45" s="152"/>
    </row>
    <row r="46" spans="1:6" ht="16.5" customHeight="1">
      <c r="A46" s="140">
        <v>2011002</v>
      </c>
      <c r="B46" s="140" t="s">
        <v>56</v>
      </c>
      <c r="C46" s="150">
        <f t="shared" si="0"/>
        <v>12</v>
      </c>
      <c r="D46" s="151">
        <v>12</v>
      </c>
      <c r="E46" s="152"/>
      <c r="F46" s="152"/>
    </row>
    <row r="47" spans="1:6" ht="16.5" customHeight="1">
      <c r="A47" s="140">
        <v>2011008</v>
      </c>
      <c r="B47" s="140" t="s">
        <v>80</v>
      </c>
      <c r="C47" s="150">
        <f t="shared" si="0"/>
        <v>83</v>
      </c>
      <c r="D47" s="151">
        <v>83</v>
      </c>
      <c r="E47" s="152"/>
      <c r="F47" s="152"/>
    </row>
    <row r="48" spans="1:6" ht="16.5" customHeight="1">
      <c r="A48" s="140">
        <v>2011099</v>
      </c>
      <c r="B48" s="140" t="s">
        <v>81</v>
      </c>
      <c r="C48" s="150">
        <f t="shared" si="0"/>
        <v>518</v>
      </c>
      <c r="D48" s="151">
        <v>518</v>
      </c>
      <c r="E48" s="152"/>
      <c r="F48" s="152"/>
    </row>
    <row r="49" spans="1:6" ht="16.5" customHeight="1">
      <c r="A49" s="140">
        <v>20111</v>
      </c>
      <c r="B49" s="141" t="s">
        <v>82</v>
      </c>
      <c r="C49" s="146">
        <f t="shared" si="0"/>
        <v>834</v>
      </c>
      <c r="D49" s="147">
        <v>834</v>
      </c>
      <c r="E49" s="149"/>
      <c r="F49" s="149"/>
    </row>
    <row r="50" spans="1:6" ht="16.5" customHeight="1">
      <c r="A50" s="140">
        <v>2011101</v>
      </c>
      <c r="B50" s="140" t="s">
        <v>55</v>
      </c>
      <c r="C50" s="150">
        <f t="shared" si="0"/>
        <v>468</v>
      </c>
      <c r="D50" s="151">
        <v>468</v>
      </c>
      <c r="E50" s="152"/>
      <c r="F50" s="152"/>
    </row>
    <row r="51" spans="1:6" ht="16.5" customHeight="1">
      <c r="A51" s="140">
        <v>2011102</v>
      </c>
      <c r="B51" s="140" t="s">
        <v>56</v>
      </c>
      <c r="C51" s="150">
        <f t="shared" si="0"/>
        <v>208</v>
      </c>
      <c r="D51" s="151">
        <v>208</v>
      </c>
      <c r="E51" s="152"/>
      <c r="F51" s="152"/>
    </row>
    <row r="52" spans="1:6" ht="16.5" customHeight="1">
      <c r="A52" s="140">
        <v>2011199</v>
      </c>
      <c r="B52" s="140" t="s">
        <v>83</v>
      </c>
      <c r="C52" s="150">
        <f t="shared" si="0"/>
        <v>158</v>
      </c>
      <c r="D52" s="151">
        <v>158</v>
      </c>
      <c r="E52" s="152"/>
      <c r="F52" s="152"/>
    </row>
    <row r="53" spans="1:6" ht="16.5" customHeight="1">
      <c r="A53" s="140">
        <v>20113</v>
      </c>
      <c r="B53" s="141" t="s">
        <v>84</v>
      </c>
      <c r="C53" s="146">
        <f t="shared" si="0"/>
        <v>536</v>
      </c>
      <c r="D53" s="147">
        <v>536</v>
      </c>
      <c r="E53" s="149"/>
      <c r="F53" s="149"/>
    </row>
    <row r="54" spans="1:6" ht="16.5" customHeight="1">
      <c r="A54" s="140">
        <v>2011301</v>
      </c>
      <c r="B54" s="140" t="s">
        <v>55</v>
      </c>
      <c r="C54" s="150">
        <f t="shared" si="0"/>
        <v>301</v>
      </c>
      <c r="D54" s="151">
        <v>301</v>
      </c>
      <c r="E54" s="152"/>
      <c r="F54" s="152"/>
    </row>
    <row r="55" spans="1:6" ht="16.5" customHeight="1">
      <c r="A55" s="140">
        <v>2011399</v>
      </c>
      <c r="B55" s="140" t="s">
        <v>85</v>
      </c>
      <c r="C55" s="150">
        <f t="shared" si="0"/>
        <v>235</v>
      </c>
      <c r="D55" s="151">
        <v>235</v>
      </c>
      <c r="E55" s="152"/>
      <c r="F55" s="152"/>
    </row>
    <row r="56" spans="1:6" ht="16.5" customHeight="1">
      <c r="A56" s="140">
        <v>20115</v>
      </c>
      <c r="B56" s="141" t="s">
        <v>86</v>
      </c>
      <c r="C56" s="146">
        <f t="shared" si="0"/>
        <v>394</v>
      </c>
      <c r="D56" s="147">
        <v>394</v>
      </c>
      <c r="E56" s="149"/>
      <c r="F56" s="149"/>
    </row>
    <row r="57" spans="1:6" ht="16.5" customHeight="1">
      <c r="A57" s="140">
        <v>2011502</v>
      </c>
      <c r="B57" s="140" t="s">
        <v>56</v>
      </c>
      <c r="C57" s="150">
        <f t="shared" si="0"/>
        <v>265</v>
      </c>
      <c r="D57" s="151">
        <v>265</v>
      </c>
      <c r="E57" s="152"/>
      <c r="F57" s="149"/>
    </row>
    <row r="58" spans="1:6" ht="16.5" customHeight="1">
      <c r="A58" s="140">
        <v>2011506</v>
      </c>
      <c r="B58" s="140" t="s">
        <v>87</v>
      </c>
      <c r="C58" s="150">
        <f t="shared" si="0"/>
        <v>125</v>
      </c>
      <c r="D58" s="151">
        <v>125</v>
      </c>
      <c r="E58" s="152"/>
      <c r="F58" s="149"/>
    </row>
    <row r="59" spans="1:6" ht="16.5" customHeight="1">
      <c r="A59" s="140">
        <v>2011599</v>
      </c>
      <c r="B59" s="140" t="s">
        <v>88</v>
      </c>
      <c r="C59" s="150">
        <f t="shared" si="0"/>
        <v>4</v>
      </c>
      <c r="D59" s="151">
        <v>4</v>
      </c>
      <c r="E59" s="152"/>
      <c r="F59" s="149"/>
    </row>
    <row r="60" spans="1:6" ht="16.5" customHeight="1">
      <c r="A60" s="140">
        <v>20117</v>
      </c>
      <c r="B60" s="141" t="s">
        <v>89</v>
      </c>
      <c r="C60" s="146">
        <f t="shared" si="0"/>
        <v>218</v>
      </c>
      <c r="D60" s="147">
        <v>218</v>
      </c>
      <c r="E60" s="149"/>
      <c r="F60" s="149"/>
    </row>
    <row r="61" spans="1:6" ht="16.5" customHeight="1">
      <c r="A61" s="140">
        <v>2011702</v>
      </c>
      <c r="B61" s="140" t="s">
        <v>56</v>
      </c>
      <c r="C61" s="150">
        <f t="shared" si="0"/>
        <v>218</v>
      </c>
      <c r="D61" s="151">
        <v>218</v>
      </c>
      <c r="E61" s="152"/>
      <c r="F61" s="152"/>
    </row>
    <row r="62" spans="1:6" ht="16.5" customHeight="1">
      <c r="A62" s="140">
        <v>20123</v>
      </c>
      <c r="B62" s="141" t="s">
        <v>90</v>
      </c>
      <c r="C62" s="146">
        <f t="shared" si="0"/>
        <v>749</v>
      </c>
      <c r="D62" s="147">
        <v>749</v>
      </c>
      <c r="E62" s="149"/>
      <c r="F62" s="149"/>
    </row>
    <row r="63" spans="1:6" ht="16.5" customHeight="1">
      <c r="A63" s="140">
        <v>2012301</v>
      </c>
      <c r="B63" s="140" t="s">
        <v>55</v>
      </c>
      <c r="C63" s="150">
        <f t="shared" si="0"/>
        <v>117</v>
      </c>
      <c r="D63" s="151">
        <v>117</v>
      </c>
      <c r="E63" s="152"/>
      <c r="F63" s="149"/>
    </row>
    <row r="64" spans="1:6" ht="16.5" customHeight="1">
      <c r="A64" s="140">
        <v>2012303</v>
      </c>
      <c r="B64" s="140" t="s">
        <v>57</v>
      </c>
      <c r="C64" s="150">
        <f t="shared" si="0"/>
        <v>39</v>
      </c>
      <c r="D64" s="151">
        <v>39</v>
      </c>
      <c r="E64" s="152"/>
      <c r="F64" s="149"/>
    </row>
    <row r="65" spans="1:6" ht="16.5" customHeight="1">
      <c r="A65" s="140">
        <v>2012304</v>
      </c>
      <c r="B65" s="140" t="s">
        <v>91</v>
      </c>
      <c r="C65" s="150">
        <f t="shared" si="0"/>
        <v>53</v>
      </c>
      <c r="D65" s="151">
        <v>53</v>
      </c>
      <c r="E65" s="152"/>
      <c r="F65" s="149"/>
    </row>
    <row r="66" spans="1:6" ht="16.5" customHeight="1">
      <c r="A66" s="140">
        <v>2012399</v>
      </c>
      <c r="B66" s="140" t="s">
        <v>92</v>
      </c>
      <c r="C66" s="150">
        <f t="shared" si="0"/>
        <v>540</v>
      </c>
      <c r="D66" s="151">
        <v>540</v>
      </c>
      <c r="E66" s="152"/>
      <c r="F66" s="149"/>
    </row>
    <row r="67" spans="1:6" ht="16.5" customHeight="1">
      <c r="A67" s="140">
        <v>20124</v>
      </c>
      <c r="B67" s="141" t="s">
        <v>93</v>
      </c>
      <c r="C67" s="146">
        <f t="shared" si="0"/>
        <v>63</v>
      </c>
      <c r="D67" s="147">
        <v>63</v>
      </c>
      <c r="E67" s="149"/>
      <c r="F67" s="149"/>
    </row>
    <row r="68" spans="1:6" ht="16.5" customHeight="1">
      <c r="A68" s="140">
        <v>2012499</v>
      </c>
      <c r="B68" s="140" t="s">
        <v>94</v>
      </c>
      <c r="C68" s="150">
        <f t="shared" si="0"/>
        <v>63</v>
      </c>
      <c r="D68" s="151">
        <v>63</v>
      </c>
      <c r="E68" s="152"/>
      <c r="F68" s="149"/>
    </row>
    <row r="69" spans="1:6" ht="16.5" customHeight="1">
      <c r="A69" s="140">
        <v>20126</v>
      </c>
      <c r="B69" s="141" t="s">
        <v>95</v>
      </c>
      <c r="C69" s="146">
        <f aca="true" t="shared" si="1" ref="C69:C132">D69+E69+F69</f>
        <v>407</v>
      </c>
      <c r="D69" s="147">
        <v>407</v>
      </c>
      <c r="E69" s="149"/>
      <c r="F69" s="149"/>
    </row>
    <row r="70" spans="1:6" ht="16.5" customHeight="1">
      <c r="A70" s="140">
        <v>2012604</v>
      </c>
      <c r="B70" s="140" t="s">
        <v>96</v>
      </c>
      <c r="C70" s="150">
        <f t="shared" si="1"/>
        <v>234</v>
      </c>
      <c r="D70" s="151">
        <v>234</v>
      </c>
      <c r="E70" s="152"/>
      <c r="F70" s="152"/>
    </row>
    <row r="71" spans="1:6" ht="16.5" customHeight="1">
      <c r="A71" s="140">
        <v>2012699</v>
      </c>
      <c r="B71" s="140" t="s">
        <v>97</v>
      </c>
      <c r="C71" s="150">
        <f t="shared" si="1"/>
        <v>173</v>
      </c>
      <c r="D71" s="151">
        <v>173</v>
      </c>
      <c r="E71" s="152"/>
      <c r="F71" s="152"/>
    </row>
    <row r="72" spans="1:6" ht="16.5" customHeight="1">
      <c r="A72" s="140">
        <v>20128</v>
      </c>
      <c r="B72" s="141" t="s">
        <v>98</v>
      </c>
      <c r="C72" s="146">
        <f t="shared" si="1"/>
        <v>138</v>
      </c>
      <c r="D72" s="147">
        <v>138</v>
      </c>
      <c r="E72" s="149"/>
      <c r="F72" s="149"/>
    </row>
    <row r="73" spans="1:6" ht="16.5" customHeight="1">
      <c r="A73" s="140">
        <v>2012801</v>
      </c>
      <c r="B73" s="140" t="s">
        <v>55</v>
      </c>
      <c r="C73" s="150">
        <f t="shared" si="1"/>
        <v>128</v>
      </c>
      <c r="D73" s="151">
        <v>128</v>
      </c>
      <c r="E73" s="152"/>
      <c r="F73" s="152"/>
    </row>
    <row r="74" spans="1:6" ht="16.5" customHeight="1">
      <c r="A74" s="140">
        <v>2012802</v>
      </c>
      <c r="B74" s="140" t="s">
        <v>56</v>
      </c>
      <c r="C74" s="150">
        <f t="shared" si="1"/>
        <v>10</v>
      </c>
      <c r="D74" s="151">
        <v>10</v>
      </c>
      <c r="E74" s="152"/>
      <c r="F74" s="152"/>
    </row>
    <row r="75" spans="1:6" ht="16.5" customHeight="1">
      <c r="A75" s="140">
        <v>20129</v>
      </c>
      <c r="B75" s="141" t="s">
        <v>99</v>
      </c>
      <c r="C75" s="146">
        <f t="shared" si="1"/>
        <v>604</v>
      </c>
      <c r="D75" s="147">
        <v>559</v>
      </c>
      <c r="E75" s="149">
        <v>45</v>
      </c>
      <c r="F75" s="149"/>
    </row>
    <row r="76" spans="1:6" ht="16.5" customHeight="1">
      <c r="A76" s="140">
        <v>2012901</v>
      </c>
      <c r="B76" s="140" t="s">
        <v>55</v>
      </c>
      <c r="C76" s="150">
        <f t="shared" si="1"/>
        <v>368</v>
      </c>
      <c r="D76" s="151">
        <v>368</v>
      </c>
      <c r="E76" s="152"/>
      <c r="F76" s="152"/>
    </row>
    <row r="77" spans="1:6" ht="16.5" customHeight="1">
      <c r="A77" s="140">
        <v>2012902</v>
      </c>
      <c r="B77" s="140" t="s">
        <v>56</v>
      </c>
      <c r="C77" s="150">
        <f t="shared" si="1"/>
        <v>63</v>
      </c>
      <c r="D77" s="151">
        <v>63</v>
      </c>
      <c r="E77" s="152"/>
      <c r="F77" s="152"/>
    </row>
    <row r="78" spans="1:6" ht="16.5" customHeight="1">
      <c r="A78" s="140">
        <v>2012999</v>
      </c>
      <c r="B78" s="140" t="s">
        <v>100</v>
      </c>
      <c r="C78" s="150">
        <f t="shared" si="1"/>
        <v>173</v>
      </c>
      <c r="D78" s="151">
        <v>128</v>
      </c>
      <c r="E78" s="152">
        <v>45</v>
      </c>
      <c r="F78" s="152"/>
    </row>
    <row r="79" spans="1:6" ht="16.5" customHeight="1">
      <c r="A79" s="140">
        <v>20131</v>
      </c>
      <c r="B79" s="141" t="s">
        <v>101</v>
      </c>
      <c r="C79" s="146">
        <f t="shared" si="1"/>
        <v>1201</v>
      </c>
      <c r="D79" s="147">
        <v>1201</v>
      </c>
      <c r="E79" s="149"/>
      <c r="F79" s="149"/>
    </row>
    <row r="80" spans="1:6" ht="16.5" customHeight="1">
      <c r="A80" s="140">
        <v>2013101</v>
      </c>
      <c r="B80" s="140" t="s">
        <v>55</v>
      </c>
      <c r="C80" s="150">
        <f t="shared" si="1"/>
        <v>866</v>
      </c>
      <c r="D80" s="151">
        <v>866</v>
      </c>
      <c r="E80" s="152"/>
      <c r="F80" s="152"/>
    </row>
    <row r="81" spans="1:6" ht="16.5" customHeight="1">
      <c r="A81" s="140">
        <v>2013102</v>
      </c>
      <c r="B81" s="140" t="s">
        <v>56</v>
      </c>
      <c r="C81" s="150">
        <f t="shared" si="1"/>
        <v>74</v>
      </c>
      <c r="D81" s="151">
        <v>74</v>
      </c>
      <c r="E81" s="152"/>
      <c r="F81" s="152"/>
    </row>
    <row r="82" spans="1:6" ht="16.5" customHeight="1">
      <c r="A82" s="140">
        <v>2013199</v>
      </c>
      <c r="B82" s="140" t="s">
        <v>102</v>
      </c>
      <c r="C82" s="150">
        <f t="shared" si="1"/>
        <v>261</v>
      </c>
      <c r="D82" s="151">
        <v>261</v>
      </c>
      <c r="E82" s="152"/>
      <c r="F82" s="152"/>
    </row>
    <row r="83" spans="1:6" ht="16.5" customHeight="1">
      <c r="A83" s="140">
        <v>20132</v>
      </c>
      <c r="B83" s="141" t="s">
        <v>103</v>
      </c>
      <c r="C83" s="146">
        <f t="shared" si="1"/>
        <v>2002</v>
      </c>
      <c r="D83" s="147">
        <v>2002</v>
      </c>
      <c r="E83" s="149"/>
      <c r="F83" s="149"/>
    </row>
    <row r="84" spans="1:6" ht="16.5" customHeight="1">
      <c r="A84" s="140">
        <v>2013201</v>
      </c>
      <c r="B84" s="140" t="s">
        <v>55</v>
      </c>
      <c r="C84" s="150">
        <f t="shared" si="1"/>
        <v>255</v>
      </c>
      <c r="D84" s="151">
        <v>255</v>
      </c>
      <c r="E84" s="152"/>
      <c r="F84" s="152"/>
    </row>
    <row r="85" spans="1:6" ht="16.5" customHeight="1">
      <c r="A85" s="140">
        <v>2013202</v>
      </c>
      <c r="B85" s="140" t="s">
        <v>56</v>
      </c>
      <c r="C85" s="150">
        <f t="shared" si="1"/>
        <v>1258</v>
      </c>
      <c r="D85" s="151">
        <v>1258</v>
      </c>
      <c r="E85" s="152"/>
      <c r="F85" s="152"/>
    </row>
    <row r="86" spans="1:6" ht="16.5" customHeight="1">
      <c r="A86" s="140">
        <v>2013299</v>
      </c>
      <c r="B86" s="140" t="s">
        <v>104</v>
      </c>
      <c r="C86" s="150">
        <f t="shared" si="1"/>
        <v>489</v>
      </c>
      <c r="D86" s="151">
        <v>489</v>
      </c>
      <c r="E86" s="152"/>
      <c r="F86" s="152"/>
    </row>
    <row r="87" spans="1:6" ht="16.5" customHeight="1">
      <c r="A87" s="140">
        <v>20133</v>
      </c>
      <c r="B87" s="141" t="s">
        <v>105</v>
      </c>
      <c r="C87" s="146">
        <f t="shared" si="1"/>
        <v>1388</v>
      </c>
      <c r="D87" s="147">
        <v>1388</v>
      </c>
      <c r="E87" s="149"/>
      <c r="F87" s="149"/>
    </row>
    <row r="88" spans="1:6" ht="16.5" customHeight="1">
      <c r="A88" s="140">
        <v>2013301</v>
      </c>
      <c r="B88" s="140" t="s">
        <v>55</v>
      </c>
      <c r="C88" s="150">
        <f t="shared" si="1"/>
        <v>136</v>
      </c>
      <c r="D88" s="151">
        <v>136</v>
      </c>
      <c r="E88" s="152"/>
      <c r="F88" s="152"/>
    </row>
    <row r="89" spans="1:6" ht="16.5" customHeight="1">
      <c r="A89" s="140">
        <v>2013302</v>
      </c>
      <c r="B89" s="140" t="s">
        <v>56</v>
      </c>
      <c r="C89" s="150">
        <f t="shared" si="1"/>
        <v>608</v>
      </c>
      <c r="D89" s="151">
        <v>608</v>
      </c>
      <c r="E89" s="152"/>
      <c r="F89" s="152"/>
    </row>
    <row r="90" spans="1:6" ht="16.5" customHeight="1">
      <c r="A90" s="140">
        <v>2013399</v>
      </c>
      <c r="B90" s="140" t="s">
        <v>106</v>
      </c>
      <c r="C90" s="150">
        <f t="shared" si="1"/>
        <v>644</v>
      </c>
      <c r="D90" s="151">
        <v>644</v>
      </c>
      <c r="E90" s="152"/>
      <c r="F90" s="152"/>
    </row>
    <row r="91" spans="1:6" ht="16.5" customHeight="1">
      <c r="A91" s="140">
        <v>20134</v>
      </c>
      <c r="B91" s="141" t="s">
        <v>107</v>
      </c>
      <c r="C91" s="146">
        <f t="shared" si="1"/>
        <v>244</v>
      </c>
      <c r="D91" s="147">
        <v>244</v>
      </c>
      <c r="E91" s="149"/>
      <c r="F91" s="149"/>
    </row>
    <row r="92" spans="1:6" ht="16.5" customHeight="1">
      <c r="A92" s="140">
        <v>2013401</v>
      </c>
      <c r="B92" s="140" t="s">
        <v>55</v>
      </c>
      <c r="C92" s="150">
        <f t="shared" si="1"/>
        <v>139</v>
      </c>
      <c r="D92" s="151">
        <v>139</v>
      </c>
      <c r="E92" s="152"/>
      <c r="F92" s="149"/>
    </row>
    <row r="93" spans="1:6" ht="16.5" customHeight="1">
      <c r="A93" s="140">
        <v>2013402</v>
      </c>
      <c r="B93" s="140" t="s">
        <v>56</v>
      </c>
      <c r="C93" s="150">
        <f t="shared" si="1"/>
        <v>95</v>
      </c>
      <c r="D93" s="151">
        <v>95</v>
      </c>
      <c r="E93" s="152"/>
      <c r="F93" s="149"/>
    </row>
    <row r="94" spans="1:6" ht="16.5" customHeight="1">
      <c r="A94" s="140">
        <v>2013499</v>
      </c>
      <c r="B94" s="140" t="s">
        <v>108</v>
      </c>
      <c r="C94" s="150">
        <f t="shared" si="1"/>
        <v>10</v>
      </c>
      <c r="D94" s="151">
        <v>10</v>
      </c>
      <c r="E94" s="152"/>
      <c r="F94" s="149"/>
    </row>
    <row r="95" spans="1:6" ht="16.5" customHeight="1">
      <c r="A95" s="140">
        <v>20136</v>
      </c>
      <c r="B95" s="141" t="s">
        <v>109</v>
      </c>
      <c r="C95" s="146">
        <f t="shared" si="1"/>
        <v>366</v>
      </c>
      <c r="D95" s="147">
        <v>366</v>
      </c>
      <c r="E95" s="149"/>
      <c r="F95" s="149"/>
    </row>
    <row r="96" spans="1:6" ht="16.5" customHeight="1">
      <c r="A96" s="140">
        <v>2013601</v>
      </c>
      <c r="B96" s="140" t="s">
        <v>55</v>
      </c>
      <c r="C96" s="150">
        <f t="shared" si="1"/>
        <v>288</v>
      </c>
      <c r="D96" s="151">
        <v>288</v>
      </c>
      <c r="E96" s="152"/>
      <c r="F96" s="152"/>
    </row>
    <row r="97" spans="1:6" ht="16.5" customHeight="1">
      <c r="A97" s="140">
        <v>2013602</v>
      </c>
      <c r="B97" s="140" t="s">
        <v>56</v>
      </c>
      <c r="C97" s="150">
        <f t="shared" si="1"/>
        <v>78</v>
      </c>
      <c r="D97" s="151">
        <v>78</v>
      </c>
      <c r="E97" s="152"/>
      <c r="F97" s="152"/>
    </row>
    <row r="98" spans="1:6" ht="16.5" customHeight="1">
      <c r="A98" s="140">
        <v>20199</v>
      </c>
      <c r="B98" s="141" t="s">
        <v>110</v>
      </c>
      <c r="C98" s="146">
        <f t="shared" si="1"/>
        <v>762</v>
      </c>
      <c r="D98" s="147">
        <v>762</v>
      </c>
      <c r="E98" s="149"/>
      <c r="F98" s="149"/>
    </row>
    <row r="99" spans="1:6" ht="16.5" customHeight="1">
      <c r="A99" s="140">
        <v>2019999</v>
      </c>
      <c r="B99" s="140" t="s">
        <v>111</v>
      </c>
      <c r="C99" s="150">
        <f t="shared" si="1"/>
        <v>762</v>
      </c>
      <c r="D99" s="151">
        <v>762</v>
      </c>
      <c r="E99" s="152"/>
      <c r="F99" s="152"/>
    </row>
    <row r="100" spans="1:6" ht="16.5" customHeight="1">
      <c r="A100" s="140">
        <v>203</v>
      </c>
      <c r="B100" s="141" t="s">
        <v>112</v>
      </c>
      <c r="C100" s="146">
        <f t="shared" si="1"/>
        <v>2</v>
      </c>
      <c r="D100" s="147">
        <v>2</v>
      </c>
      <c r="E100" s="149"/>
      <c r="F100" s="149"/>
    </row>
    <row r="101" spans="1:6" ht="16.5" customHeight="1">
      <c r="A101" s="140">
        <v>20306</v>
      </c>
      <c r="B101" s="141" t="s">
        <v>113</v>
      </c>
      <c r="C101" s="146">
        <f t="shared" si="1"/>
        <v>2</v>
      </c>
      <c r="D101" s="147">
        <v>2</v>
      </c>
      <c r="E101" s="149"/>
      <c r="F101" s="149"/>
    </row>
    <row r="102" spans="1:6" ht="16.5" customHeight="1">
      <c r="A102" s="140">
        <v>2030603</v>
      </c>
      <c r="B102" s="140" t="s">
        <v>114</v>
      </c>
      <c r="C102" s="150">
        <f t="shared" si="1"/>
        <v>2</v>
      </c>
      <c r="D102" s="151">
        <v>2</v>
      </c>
      <c r="E102" s="152"/>
      <c r="F102" s="152"/>
    </row>
    <row r="103" spans="1:6" ht="16.5" customHeight="1">
      <c r="A103" s="140">
        <v>204</v>
      </c>
      <c r="B103" s="141" t="s">
        <v>115</v>
      </c>
      <c r="C103" s="146">
        <f t="shared" si="1"/>
        <v>20075</v>
      </c>
      <c r="D103" s="147">
        <v>19401</v>
      </c>
      <c r="E103" s="149">
        <v>631</v>
      </c>
      <c r="F103" s="149">
        <v>43</v>
      </c>
    </row>
    <row r="104" spans="1:6" ht="16.5" customHeight="1">
      <c r="A104" s="140">
        <v>20401</v>
      </c>
      <c r="B104" s="141" t="s">
        <v>116</v>
      </c>
      <c r="C104" s="146">
        <f t="shared" si="1"/>
        <v>785</v>
      </c>
      <c r="D104" s="147">
        <v>759</v>
      </c>
      <c r="E104" s="149">
        <v>26</v>
      </c>
      <c r="F104" s="149"/>
    </row>
    <row r="105" spans="1:6" ht="16.5" customHeight="1">
      <c r="A105" s="140">
        <v>2040101</v>
      </c>
      <c r="B105" s="140" t="s">
        <v>117</v>
      </c>
      <c r="C105" s="150">
        <f t="shared" si="1"/>
        <v>70</v>
      </c>
      <c r="D105" s="151">
        <v>70</v>
      </c>
      <c r="E105" s="152"/>
      <c r="F105" s="152"/>
    </row>
    <row r="106" spans="1:6" ht="16.5" customHeight="1">
      <c r="A106" s="140">
        <v>2040103</v>
      </c>
      <c r="B106" s="140" t="s">
        <v>118</v>
      </c>
      <c r="C106" s="150">
        <f t="shared" si="1"/>
        <v>689</v>
      </c>
      <c r="D106" s="151">
        <v>689</v>
      </c>
      <c r="E106" s="152"/>
      <c r="F106" s="152"/>
    </row>
    <row r="107" spans="1:6" ht="16.5" customHeight="1">
      <c r="A107" s="140">
        <v>2040199</v>
      </c>
      <c r="B107" s="140" t="s">
        <v>119</v>
      </c>
      <c r="C107" s="150">
        <f t="shared" si="1"/>
        <v>26</v>
      </c>
      <c r="D107" s="151">
        <v>0</v>
      </c>
      <c r="E107" s="152">
        <v>26</v>
      </c>
      <c r="F107" s="152"/>
    </row>
    <row r="108" spans="1:6" ht="16.5" customHeight="1">
      <c r="A108" s="140">
        <v>20402</v>
      </c>
      <c r="B108" s="141" t="s">
        <v>120</v>
      </c>
      <c r="C108" s="146">
        <f t="shared" si="1"/>
        <v>13752</v>
      </c>
      <c r="D108" s="147">
        <v>13107</v>
      </c>
      <c r="E108" s="149">
        <v>605</v>
      </c>
      <c r="F108" s="149">
        <v>40</v>
      </c>
    </row>
    <row r="109" spans="1:6" ht="16.5" customHeight="1">
      <c r="A109" s="140">
        <v>2040201</v>
      </c>
      <c r="B109" s="140" t="s">
        <v>55</v>
      </c>
      <c r="C109" s="150">
        <f t="shared" si="1"/>
        <v>11896</v>
      </c>
      <c r="D109" s="151">
        <v>11856</v>
      </c>
      <c r="E109" s="152"/>
      <c r="F109" s="152">
        <v>40</v>
      </c>
    </row>
    <row r="110" spans="1:6" ht="16.5" customHeight="1">
      <c r="A110" s="140">
        <v>2040202</v>
      </c>
      <c r="B110" s="140" t="s">
        <v>56</v>
      </c>
      <c r="C110" s="150">
        <f t="shared" si="1"/>
        <v>30</v>
      </c>
      <c r="D110" s="151">
        <v>30</v>
      </c>
      <c r="E110" s="152"/>
      <c r="F110" s="152"/>
    </row>
    <row r="111" spans="1:6" ht="16.5" customHeight="1">
      <c r="A111" s="140">
        <v>2040211</v>
      </c>
      <c r="B111" s="140" t="s">
        <v>121</v>
      </c>
      <c r="C111" s="150">
        <f t="shared" si="1"/>
        <v>41</v>
      </c>
      <c r="D111" s="151">
        <v>41</v>
      </c>
      <c r="E111" s="152"/>
      <c r="F111" s="152"/>
    </row>
    <row r="112" spans="1:6" ht="16.5" customHeight="1">
      <c r="A112" s="140">
        <v>2040217</v>
      </c>
      <c r="B112" s="140" t="s">
        <v>122</v>
      </c>
      <c r="C112" s="150">
        <f t="shared" si="1"/>
        <v>439</v>
      </c>
      <c r="D112" s="151">
        <v>439</v>
      </c>
      <c r="E112" s="152"/>
      <c r="F112" s="152"/>
    </row>
    <row r="113" spans="1:6" ht="16.5" customHeight="1">
      <c r="A113" s="140">
        <v>2040299</v>
      </c>
      <c r="B113" s="140" t="s">
        <v>123</v>
      </c>
      <c r="C113" s="150">
        <f t="shared" si="1"/>
        <v>1346</v>
      </c>
      <c r="D113" s="151">
        <v>741</v>
      </c>
      <c r="E113" s="152">
        <v>605</v>
      </c>
      <c r="F113" s="152"/>
    </row>
    <row r="114" spans="1:6" ht="16.5" customHeight="1">
      <c r="A114" s="140">
        <v>20404</v>
      </c>
      <c r="B114" s="141" t="s">
        <v>124</v>
      </c>
      <c r="C114" s="146">
        <f t="shared" si="1"/>
        <v>1531</v>
      </c>
      <c r="D114" s="147">
        <v>1531</v>
      </c>
      <c r="E114" s="149"/>
      <c r="F114" s="149"/>
    </row>
    <row r="115" spans="1:6" ht="16.5" customHeight="1">
      <c r="A115" s="140">
        <v>2040401</v>
      </c>
      <c r="B115" s="140" t="s">
        <v>55</v>
      </c>
      <c r="C115" s="150">
        <f t="shared" si="1"/>
        <v>1223</v>
      </c>
      <c r="D115" s="151">
        <v>1223</v>
      </c>
      <c r="E115" s="152"/>
      <c r="F115" s="152"/>
    </row>
    <row r="116" spans="1:6" ht="16.5" customHeight="1">
      <c r="A116" s="140">
        <v>2040402</v>
      </c>
      <c r="B116" s="140" t="s">
        <v>56</v>
      </c>
      <c r="C116" s="150">
        <f t="shared" si="1"/>
        <v>100</v>
      </c>
      <c r="D116" s="151">
        <v>100</v>
      </c>
      <c r="E116" s="152"/>
      <c r="F116" s="152"/>
    </row>
    <row r="117" spans="1:6" ht="16.5" customHeight="1">
      <c r="A117" s="140">
        <v>2040499</v>
      </c>
      <c r="B117" s="140" t="s">
        <v>125</v>
      </c>
      <c r="C117" s="150">
        <f t="shared" si="1"/>
        <v>208</v>
      </c>
      <c r="D117" s="151">
        <v>208</v>
      </c>
      <c r="E117" s="152"/>
      <c r="F117" s="152"/>
    </row>
    <row r="118" spans="1:6" ht="16.5" customHeight="1">
      <c r="A118" s="140">
        <v>20405</v>
      </c>
      <c r="B118" s="141" t="s">
        <v>126</v>
      </c>
      <c r="C118" s="146">
        <f t="shared" si="1"/>
        <v>2808</v>
      </c>
      <c r="D118" s="147">
        <v>2808</v>
      </c>
      <c r="E118" s="149"/>
      <c r="F118" s="149"/>
    </row>
    <row r="119" spans="1:6" ht="16.5" customHeight="1">
      <c r="A119" s="140">
        <v>2040501</v>
      </c>
      <c r="B119" s="140" t="s">
        <v>55</v>
      </c>
      <c r="C119" s="150">
        <f t="shared" si="1"/>
        <v>2484</v>
      </c>
      <c r="D119" s="151">
        <v>2484</v>
      </c>
      <c r="E119" s="152"/>
      <c r="F119" s="152"/>
    </row>
    <row r="120" spans="1:6" ht="16.5" customHeight="1">
      <c r="A120" s="140">
        <v>2040502</v>
      </c>
      <c r="B120" s="140" t="s">
        <v>56</v>
      </c>
      <c r="C120" s="150">
        <f t="shared" si="1"/>
        <v>30</v>
      </c>
      <c r="D120" s="151">
        <v>30</v>
      </c>
      <c r="E120" s="152"/>
      <c r="F120" s="152"/>
    </row>
    <row r="121" spans="1:6" ht="16.5" customHeight="1">
      <c r="A121" s="140">
        <v>2040599</v>
      </c>
      <c r="B121" s="140" t="s">
        <v>127</v>
      </c>
      <c r="C121" s="150">
        <f t="shared" si="1"/>
        <v>294</v>
      </c>
      <c r="D121" s="151">
        <v>294</v>
      </c>
      <c r="E121" s="152"/>
      <c r="F121" s="152"/>
    </row>
    <row r="122" spans="1:6" ht="16.5" customHeight="1">
      <c r="A122" s="140">
        <v>20406</v>
      </c>
      <c r="B122" s="141" t="s">
        <v>128</v>
      </c>
      <c r="C122" s="146">
        <f t="shared" si="1"/>
        <v>1199</v>
      </c>
      <c r="D122" s="147">
        <v>1196</v>
      </c>
      <c r="E122" s="149"/>
      <c r="F122" s="149">
        <v>3</v>
      </c>
    </row>
    <row r="123" spans="1:6" ht="16.5" customHeight="1">
      <c r="A123" s="140">
        <v>2040601</v>
      </c>
      <c r="B123" s="140" t="s">
        <v>55</v>
      </c>
      <c r="C123" s="150">
        <f t="shared" si="1"/>
        <v>1059</v>
      </c>
      <c r="D123" s="151">
        <v>1056</v>
      </c>
      <c r="E123" s="152"/>
      <c r="F123" s="152">
        <v>3</v>
      </c>
    </row>
    <row r="124" spans="1:6" ht="16.5" customHeight="1">
      <c r="A124" s="140">
        <v>2040602</v>
      </c>
      <c r="B124" s="140" t="s">
        <v>56</v>
      </c>
      <c r="C124" s="150">
        <f t="shared" si="1"/>
        <v>80</v>
      </c>
      <c r="D124" s="151">
        <v>80</v>
      </c>
      <c r="E124" s="152"/>
      <c r="F124" s="152"/>
    </row>
    <row r="125" spans="1:6" ht="16.5" customHeight="1">
      <c r="A125" s="140">
        <v>2040610</v>
      </c>
      <c r="B125" s="140" t="s">
        <v>129</v>
      </c>
      <c r="C125" s="150">
        <f t="shared" si="1"/>
        <v>3</v>
      </c>
      <c r="D125" s="151">
        <v>3</v>
      </c>
      <c r="E125" s="152"/>
      <c r="F125" s="152"/>
    </row>
    <row r="126" spans="1:6" ht="16.5" customHeight="1">
      <c r="A126" s="140">
        <v>2040699</v>
      </c>
      <c r="B126" s="140" t="s">
        <v>130</v>
      </c>
      <c r="C126" s="150">
        <f t="shared" si="1"/>
        <v>57</v>
      </c>
      <c r="D126" s="151">
        <v>57</v>
      </c>
      <c r="E126" s="152"/>
      <c r="F126" s="152"/>
    </row>
    <row r="127" spans="1:6" ht="16.5" customHeight="1">
      <c r="A127" s="140">
        <v>205</v>
      </c>
      <c r="B127" s="141" t="s">
        <v>131</v>
      </c>
      <c r="C127" s="146">
        <f t="shared" si="1"/>
        <v>110291</v>
      </c>
      <c r="D127" s="147">
        <v>110271</v>
      </c>
      <c r="E127" s="149">
        <v>20</v>
      </c>
      <c r="F127" s="149"/>
    </row>
    <row r="128" spans="1:6" ht="16.5" customHeight="1">
      <c r="A128" s="140">
        <v>20501</v>
      </c>
      <c r="B128" s="141" t="s">
        <v>132</v>
      </c>
      <c r="C128" s="146">
        <f t="shared" si="1"/>
        <v>2256</v>
      </c>
      <c r="D128" s="147">
        <v>2236</v>
      </c>
      <c r="E128" s="149">
        <v>20</v>
      </c>
      <c r="F128" s="149"/>
    </row>
    <row r="129" spans="1:6" ht="16.5" customHeight="1">
      <c r="A129" s="140">
        <v>2050101</v>
      </c>
      <c r="B129" s="140" t="s">
        <v>55</v>
      </c>
      <c r="C129" s="150">
        <f t="shared" si="1"/>
        <v>387</v>
      </c>
      <c r="D129" s="151">
        <v>387</v>
      </c>
      <c r="E129" s="152"/>
      <c r="F129" s="152"/>
    </row>
    <row r="130" spans="1:6" ht="16.5" customHeight="1">
      <c r="A130" s="140">
        <v>2050102</v>
      </c>
      <c r="B130" s="140" t="s">
        <v>56</v>
      </c>
      <c r="C130" s="150">
        <f t="shared" si="1"/>
        <v>100</v>
      </c>
      <c r="D130" s="151">
        <v>100</v>
      </c>
      <c r="E130" s="152"/>
      <c r="F130" s="152"/>
    </row>
    <row r="131" spans="1:6" ht="16.5" customHeight="1">
      <c r="A131" s="140">
        <v>2050103</v>
      </c>
      <c r="B131" s="140" t="s">
        <v>57</v>
      </c>
      <c r="C131" s="150">
        <f t="shared" si="1"/>
        <v>321</v>
      </c>
      <c r="D131" s="151">
        <v>321</v>
      </c>
      <c r="E131" s="152"/>
      <c r="F131" s="152"/>
    </row>
    <row r="132" spans="1:6" ht="16.5" customHeight="1">
      <c r="A132" s="140">
        <v>2050199</v>
      </c>
      <c r="B132" s="140" t="s">
        <v>133</v>
      </c>
      <c r="C132" s="150">
        <f t="shared" si="1"/>
        <v>1448</v>
      </c>
      <c r="D132" s="151">
        <v>1428</v>
      </c>
      <c r="E132" s="152">
        <v>20</v>
      </c>
      <c r="F132" s="152"/>
    </row>
    <row r="133" spans="1:6" ht="16.5" customHeight="1">
      <c r="A133" s="140">
        <v>20502</v>
      </c>
      <c r="B133" s="141" t="s">
        <v>134</v>
      </c>
      <c r="C133" s="146">
        <f aca="true" t="shared" si="2" ref="C133:C196">D133+E133+F133</f>
        <v>80811</v>
      </c>
      <c r="D133" s="147">
        <v>80811</v>
      </c>
      <c r="E133" s="149"/>
      <c r="F133" s="149"/>
    </row>
    <row r="134" spans="1:6" ht="16.5" customHeight="1">
      <c r="A134" s="140">
        <v>2050201</v>
      </c>
      <c r="B134" s="140" t="s">
        <v>135</v>
      </c>
      <c r="C134" s="150">
        <f t="shared" si="2"/>
        <v>20229</v>
      </c>
      <c r="D134" s="151">
        <v>20229</v>
      </c>
      <c r="E134" s="152"/>
      <c r="F134" s="149"/>
    </row>
    <row r="135" spans="1:6" ht="16.5" customHeight="1">
      <c r="A135" s="140">
        <v>2050202</v>
      </c>
      <c r="B135" s="140" t="s">
        <v>136</v>
      </c>
      <c r="C135" s="150">
        <f t="shared" si="2"/>
        <v>30008</v>
      </c>
      <c r="D135" s="151">
        <v>30008</v>
      </c>
      <c r="E135" s="152"/>
      <c r="F135" s="149"/>
    </row>
    <row r="136" spans="1:6" ht="16.5" customHeight="1">
      <c r="A136" s="140">
        <v>2050203</v>
      </c>
      <c r="B136" s="140" t="s">
        <v>137</v>
      </c>
      <c r="C136" s="150">
        <f t="shared" si="2"/>
        <v>17130</v>
      </c>
      <c r="D136" s="151">
        <v>17130</v>
      </c>
      <c r="E136" s="152"/>
      <c r="F136" s="149"/>
    </row>
    <row r="137" spans="1:6" ht="16.5" customHeight="1">
      <c r="A137" s="140">
        <v>2050204</v>
      </c>
      <c r="B137" s="140" t="s">
        <v>138</v>
      </c>
      <c r="C137" s="150">
        <f t="shared" si="2"/>
        <v>9800</v>
      </c>
      <c r="D137" s="151">
        <v>9800</v>
      </c>
      <c r="E137" s="152"/>
      <c r="F137" s="149"/>
    </row>
    <row r="138" spans="1:6" ht="16.5" customHeight="1">
      <c r="A138" s="140">
        <v>2050205</v>
      </c>
      <c r="B138" s="140" t="s">
        <v>139</v>
      </c>
      <c r="C138" s="150">
        <f t="shared" si="2"/>
        <v>271</v>
      </c>
      <c r="D138" s="151">
        <v>271</v>
      </c>
      <c r="E138" s="152"/>
      <c r="F138" s="149"/>
    </row>
    <row r="139" spans="1:6" ht="16.5" customHeight="1">
      <c r="A139" s="140">
        <v>2050299</v>
      </c>
      <c r="B139" s="140" t="s">
        <v>140</v>
      </c>
      <c r="C139" s="150">
        <f t="shared" si="2"/>
        <v>3373</v>
      </c>
      <c r="D139" s="151">
        <v>3373</v>
      </c>
      <c r="E139" s="152"/>
      <c r="F139" s="149"/>
    </row>
    <row r="140" spans="1:6" ht="16.5" customHeight="1">
      <c r="A140" s="140">
        <v>20503</v>
      </c>
      <c r="B140" s="141" t="s">
        <v>141</v>
      </c>
      <c r="C140" s="146">
        <f t="shared" si="2"/>
        <v>5016</v>
      </c>
      <c r="D140" s="147">
        <v>5016</v>
      </c>
      <c r="E140" s="149"/>
      <c r="F140" s="149"/>
    </row>
    <row r="141" spans="1:6" ht="16.5" customHeight="1">
      <c r="A141" s="140">
        <v>2050302</v>
      </c>
      <c r="B141" s="140" t="s">
        <v>142</v>
      </c>
      <c r="C141" s="150">
        <f t="shared" si="2"/>
        <v>1021</v>
      </c>
      <c r="D141" s="151">
        <v>1021</v>
      </c>
      <c r="E141" s="152"/>
      <c r="F141" s="149"/>
    </row>
    <row r="142" spans="1:6" ht="16.5" customHeight="1">
      <c r="A142" s="140">
        <v>2050304</v>
      </c>
      <c r="B142" s="140" t="s">
        <v>143</v>
      </c>
      <c r="C142" s="150">
        <f t="shared" si="2"/>
        <v>3995</v>
      </c>
      <c r="D142" s="151">
        <v>3995</v>
      </c>
      <c r="E142" s="152"/>
      <c r="F142" s="149"/>
    </row>
    <row r="143" spans="1:6" ht="16.5" customHeight="1">
      <c r="A143" s="140">
        <v>20508</v>
      </c>
      <c r="B143" s="141" t="s">
        <v>144</v>
      </c>
      <c r="C143" s="146">
        <f t="shared" si="2"/>
        <v>1524</v>
      </c>
      <c r="D143" s="147">
        <v>1524</v>
      </c>
      <c r="E143" s="149"/>
      <c r="F143" s="149"/>
    </row>
    <row r="144" spans="1:6" ht="16.5" customHeight="1">
      <c r="A144" s="140">
        <v>2050801</v>
      </c>
      <c r="B144" s="140" t="s">
        <v>145</v>
      </c>
      <c r="C144" s="150">
        <f t="shared" si="2"/>
        <v>1262</v>
      </c>
      <c r="D144" s="151">
        <v>1262</v>
      </c>
      <c r="E144" s="152"/>
      <c r="F144" s="152"/>
    </row>
    <row r="145" spans="1:6" ht="16.5" customHeight="1">
      <c r="A145" s="140">
        <v>2050802</v>
      </c>
      <c r="B145" s="140" t="s">
        <v>146</v>
      </c>
      <c r="C145" s="150">
        <f t="shared" si="2"/>
        <v>262</v>
      </c>
      <c r="D145" s="151">
        <v>262</v>
      </c>
      <c r="E145" s="152"/>
      <c r="F145" s="152"/>
    </row>
    <row r="146" spans="1:6" ht="16.5" customHeight="1">
      <c r="A146" s="140">
        <v>20509</v>
      </c>
      <c r="B146" s="141" t="s">
        <v>147</v>
      </c>
      <c r="C146" s="146">
        <f t="shared" si="2"/>
        <v>20651</v>
      </c>
      <c r="D146" s="147">
        <v>20651</v>
      </c>
      <c r="E146" s="149"/>
      <c r="F146" s="149"/>
    </row>
    <row r="147" spans="1:6" ht="16.5" customHeight="1">
      <c r="A147" s="140">
        <v>2050901</v>
      </c>
      <c r="B147" s="140" t="s">
        <v>148</v>
      </c>
      <c r="C147" s="150">
        <f t="shared" si="2"/>
        <v>233</v>
      </c>
      <c r="D147" s="151">
        <v>233</v>
      </c>
      <c r="E147" s="152"/>
      <c r="F147" s="152"/>
    </row>
    <row r="148" spans="1:6" ht="16.5" customHeight="1">
      <c r="A148" s="140">
        <v>2050905</v>
      </c>
      <c r="B148" s="140" t="s">
        <v>149</v>
      </c>
      <c r="C148" s="150">
        <f t="shared" si="2"/>
        <v>330</v>
      </c>
      <c r="D148" s="151">
        <v>330</v>
      </c>
      <c r="E148" s="152"/>
      <c r="F148" s="152"/>
    </row>
    <row r="149" spans="1:6" ht="16.5" customHeight="1">
      <c r="A149" s="140">
        <v>2050999</v>
      </c>
      <c r="B149" s="140" t="s">
        <v>150</v>
      </c>
      <c r="C149" s="150">
        <f t="shared" si="2"/>
        <v>20088</v>
      </c>
      <c r="D149" s="151">
        <v>20088</v>
      </c>
      <c r="E149" s="152"/>
      <c r="F149" s="149"/>
    </row>
    <row r="150" spans="1:6" ht="16.5" customHeight="1">
      <c r="A150" s="140">
        <v>20599</v>
      </c>
      <c r="B150" s="141" t="s">
        <v>151</v>
      </c>
      <c r="C150" s="146">
        <f t="shared" si="2"/>
        <v>33</v>
      </c>
      <c r="D150" s="147">
        <v>33</v>
      </c>
      <c r="E150" s="149"/>
      <c r="F150" s="149"/>
    </row>
    <row r="151" spans="1:6" ht="16.5" customHeight="1">
      <c r="A151" s="140">
        <v>2059999</v>
      </c>
      <c r="B151" s="140" t="s">
        <v>152</v>
      </c>
      <c r="C151" s="150">
        <f t="shared" si="2"/>
        <v>33</v>
      </c>
      <c r="D151" s="151">
        <v>33</v>
      </c>
      <c r="E151" s="152"/>
      <c r="F151" s="152"/>
    </row>
    <row r="152" spans="1:6" ht="16.5" customHeight="1">
      <c r="A152" s="140">
        <v>206</v>
      </c>
      <c r="B152" s="141" t="s">
        <v>153</v>
      </c>
      <c r="C152" s="146">
        <f t="shared" si="2"/>
        <v>3735</v>
      </c>
      <c r="D152" s="147">
        <v>3735</v>
      </c>
      <c r="E152" s="149"/>
      <c r="F152" s="149"/>
    </row>
    <row r="153" spans="1:6" ht="16.5" customHeight="1">
      <c r="A153" s="140">
        <v>20601</v>
      </c>
      <c r="B153" s="141" t="s">
        <v>154</v>
      </c>
      <c r="C153" s="146">
        <f t="shared" si="2"/>
        <v>274</v>
      </c>
      <c r="D153" s="147">
        <v>274</v>
      </c>
      <c r="E153" s="149"/>
      <c r="F153" s="149"/>
    </row>
    <row r="154" spans="1:6" ht="16.5" customHeight="1">
      <c r="A154" s="140">
        <v>2060101</v>
      </c>
      <c r="B154" s="140" t="s">
        <v>55</v>
      </c>
      <c r="C154" s="150">
        <f t="shared" si="2"/>
        <v>269</v>
      </c>
      <c r="D154" s="151">
        <v>269</v>
      </c>
      <c r="E154" s="152"/>
      <c r="F154" s="149"/>
    </row>
    <row r="155" spans="1:6" ht="16.5" customHeight="1">
      <c r="A155" s="140">
        <v>2060199</v>
      </c>
      <c r="B155" s="140" t="s">
        <v>155</v>
      </c>
      <c r="C155" s="150">
        <f t="shared" si="2"/>
        <v>5</v>
      </c>
      <c r="D155" s="151">
        <v>5</v>
      </c>
      <c r="E155" s="152"/>
      <c r="F155" s="149"/>
    </row>
    <row r="156" spans="1:6" ht="16.5" customHeight="1">
      <c r="A156" s="140">
        <v>20604</v>
      </c>
      <c r="B156" s="141" t="s">
        <v>157</v>
      </c>
      <c r="C156" s="146">
        <f t="shared" si="2"/>
        <v>2250</v>
      </c>
      <c r="D156" s="147">
        <v>2250</v>
      </c>
      <c r="E156" s="149"/>
      <c r="F156" s="149"/>
    </row>
    <row r="157" spans="1:6" ht="16.5" customHeight="1">
      <c r="A157" s="140">
        <v>2060402</v>
      </c>
      <c r="B157" s="140" t="s">
        <v>158</v>
      </c>
      <c r="C157" s="150">
        <f t="shared" si="2"/>
        <v>2170</v>
      </c>
      <c r="D157" s="151">
        <v>2170</v>
      </c>
      <c r="E157" s="152"/>
      <c r="F157" s="152"/>
    </row>
    <row r="158" spans="1:6" ht="16.5" customHeight="1">
      <c r="A158" s="140">
        <v>2060403</v>
      </c>
      <c r="B158" s="140" t="s">
        <v>159</v>
      </c>
      <c r="C158" s="150">
        <f t="shared" si="2"/>
        <v>80</v>
      </c>
      <c r="D158" s="151">
        <v>80</v>
      </c>
      <c r="E158" s="152"/>
      <c r="F158" s="152"/>
    </row>
    <row r="159" spans="1:6" ht="16.5" customHeight="1">
      <c r="A159" s="140">
        <v>20607</v>
      </c>
      <c r="B159" s="141" t="s">
        <v>160</v>
      </c>
      <c r="C159" s="146">
        <f t="shared" si="2"/>
        <v>211</v>
      </c>
      <c r="D159" s="147">
        <v>211</v>
      </c>
      <c r="E159" s="149"/>
      <c r="F159" s="149"/>
    </row>
    <row r="160" spans="1:6" ht="16.5" customHeight="1">
      <c r="A160" s="140">
        <v>2060702</v>
      </c>
      <c r="B160" s="140" t="s">
        <v>161</v>
      </c>
      <c r="C160" s="150">
        <f t="shared" si="2"/>
        <v>203</v>
      </c>
      <c r="D160" s="151">
        <v>203</v>
      </c>
      <c r="E160" s="152"/>
      <c r="F160" s="149"/>
    </row>
    <row r="161" spans="1:6" ht="16.5" customHeight="1">
      <c r="A161" s="140">
        <v>2060799</v>
      </c>
      <c r="B161" s="140" t="s">
        <v>162</v>
      </c>
      <c r="C161" s="150">
        <f t="shared" si="2"/>
        <v>8</v>
      </c>
      <c r="D161" s="151">
        <v>8</v>
      </c>
      <c r="E161" s="152"/>
      <c r="F161" s="149"/>
    </row>
    <row r="162" spans="1:6" ht="16.5" customHeight="1">
      <c r="A162" s="140">
        <v>20609</v>
      </c>
      <c r="B162" s="141" t="s">
        <v>163</v>
      </c>
      <c r="C162" s="146">
        <f t="shared" si="2"/>
        <v>1000</v>
      </c>
      <c r="D162" s="147">
        <v>1000</v>
      </c>
      <c r="E162" s="149"/>
      <c r="F162" s="149"/>
    </row>
    <row r="163" spans="1:6" ht="16.5" customHeight="1">
      <c r="A163" s="140">
        <v>2060901</v>
      </c>
      <c r="B163" s="140" t="s">
        <v>164</v>
      </c>
      <c r="C163" s="150">
        <f t="shared" si="2"/>
        <v>1000</v>
      </c>
      <c r="D163" s="151">
        <v>1000</v>
      </c>
      <c r="E163" s="152"/>
      <c r="F163" s="149"/>
    </row>
    <row r="164" spans="1:6" ht="16.5" customHeight="1">
      <c r="A164" s="140">
        <v>207</v>
      </c>
      <c r="B164" s="141" t="s">
        <v>165</v>
      </c>
      <c r="C164" s="146">
        <f t="shared" si="2"/>
        <v>6199</v>
      </c>
      <c r="D164" s="147">
        <v>5869</v>
      </c>
      <c r="E164" s="149">
        <v>330</v>
      </c>
      <c r="F164" s="149"/>
    </row>
    <row r="165" spans="1:6" ht="16.5" customHeight="1">
      <c r="A165" s="140">
        <v>20701</v>
      </c>
      <c r="B165" s="141" t="s">
        <v>166</v>
      </c>
      <c r="C165" s="146">
        <f t="shared" si="2"/>
        <v>3052</v>
      </c>
      <c r="D165" s="147">
        <v>2792</v>
      </c>
      <c r="E165" s="149">
        <v>260</v>
      </c>
      <c r="F165" s="149"/>
    </row>
    <row r="166" spans="1:6" ht="16.5" customHeight="1">
      <c r="A166" s="140">
        <v>2070101</v>
      </c>
      <c r="B166" s="140" t="s">
        <v>55</v>
      </c>
      <c r="C166" s="150">
        <f t="shared" si="2"/>
        <v>257</v>
      </c>
      <c r="D166" s="151">
        <v>257</v>
      </c>
      <c r="E166" s="152"/>
      <c r="F166" s="152"/>
    </row>
    <row r="167" spans="1:6" ht="16.5" customHeight="1">
      <c r="A167" s="140">
        <v>2070103</v>
      </c>
      <c r="B167" s="140" t="s">
        <v>57</v>
      </c>
      <c r="C167" s="150">
        <f t="shared" si="2"/>
        <v>27</v>
      </c>
      <c r="D167" s="151">
        <v>27</v>
      </c>
      <c r="E167" s="152"/>
      <c r="F167" s="152"/>
    </row>
    <row r="168" spans="1:6" ht="16.5" customHeight="1">
      <c r="A168" s="140">
        <v>2070104</v>
      </c>
      <c r="B168" s="140" t="s">
        <v>167</v>
      </c>
      <c r="C168" s="150">
        <f t="shared" si="2"/>
        <v>182</v>
      </c>
      <c r="D168" s="151">
        <v>182</v>
      </c>
      <c r="E168" s="152"/>
      <c r="F168" s="152"/>
    </row>
    <row r="169" spans="1:6" ht="16.5" customHeight="1">
      <c r="A169" s="140">
        <v>2070107</v>
      </c>
      <c r="B169" s="140" t="s">
        <v>168</v>
      </c>
      <c r="C169" s="150">
        <f t="shared" si="2"/>
        <v>1045</v>
      </c>
      <c r="D169" s="151">
        <v>1045</v>
      </c>
      <c r="E169" s="152"/>
      <c r="F169" s="152"/>
    </row>
    <row r="170" spans="1:6" ht="16.5" customHeight="1">
      <c r="A170" s="140">
        <v>2070108</v>
      </c>
      <c r="B170" s="140" t="s">
        <v>169</v>
      </c>
      <c r="C170" s="150">
        <f t="shared" si="2"/>
        <v>30</v>
      </c>
      <c r="D170" s="151">
        <v>30</v>
      </c>
      <c r="E170" s="152"/>
      <c r="F170" s="152"/>
    </row>
    <row r="171" spans="1:6" ht="16.5" customHeight="1">
      <c r="A171" s="140">
        <v>2070109</v>
      </c>
      <c r="B171" s="140" t="s">
        <v>170</v>
      </c>
      <c r="C171" s="150">
        <f t="shared" si="2"/>
        <v>764</v>
      </c>
      <c r="D171" s="151">
        <v>514</v>
      </c>
      <c r="E171" s="152">
        <v>250</v>
      </c>
      <c r="F171" s="152"/>
    </row>
    <row r="172" spans="1:6" ht="16.5" customHeight="1">
      <c r="A172" s="140">
        <v>2070111</v>
      </c>
      <c r="B172" s="140" t="s">
        <v>171</v>
      </c>
      <c r="C172" s="150">
        <f t="shared" si="2"/>
        <v>47</v>
      </c>
      <c r="D172" s="151">
        <v>47</v>
      </c>
      <c r="E172" s="152"/>
      <c r="F172" s="152"/>
    </row>
    <row r="173" spans="1:6" ht="16.5" customHeight="1">
      <c r="A173" s="140">
        <v>2070112</v>
      </c>
      <c r="B173" s="140" t="s">
        <v>172</v>
      </c>
      <c r="C173" s="150">
        <f t="shared" si="2"/>
        <v>155</v>
      </c>
      <c r="D173" s="151">
        <v>155</v>
      </c>
      <c r="E173" s="152"/>
      <c r="F173" s="152"/>
    </row>
    <row r="174" spans="1:6" ht="16.5" customHeight="1">
      <c r="A174" s="140">
        <v>2070199</v>
      </c>
      <c r="B174" s="140" t="s">
        <v>173</v>
      </c>
      <c r="C174" s="150">
        <f t="shared" si="2"/>
        <v>545</v>
      </c>
      <c r="D174" s="151">
        <v>535</v>
      </c>
      <c r="E174" s="152">
        <v>10</v>
      </c>
      <c r="F174" s="152"/>
    </row>
    <row r="175" spans="1:6" ht="16.5" customHeight="1">
      <c r="A175" s="140">
        <v>20702</v>
      </c>
      <c r="B175" s="141" t="s">
        <v>174</v>
      </c>
      <c r="C175" s="146">
        <f t="shared" si="2"/>
        <v>557</v>
      </c>
      <c r="D175" s="147">
        <v>557</v>
      </c>
      <c r="E175" s="149"/>
      <c r="F175" s="149"/>
    </row>
    <row r="176" spans="1:6" ht="16.5" customHeight="1">
      <c r="A176" s="140">
        <v>2070205</v>
      </c>
      <c r="B176" s="140" t="s">
        <v>175</v>
      </c>
      <c r="C176" s="150">
        <f t="shared" si="2"/>
        <v>133</v>
      </c>
      <c r="D176" s="151">
        <v>133</v>
      </c>
      <c r="E176" s="152"/>
      <c r="F176" s="152"/>
    </row>
    <row r="177" spans="1:6" ht="16.5" customHeight="1">
      <c r="A177" s="140">
        <v>2070206</v>
      </c>
      <c r="B177" s="140" t="s">
        <v>176</v>
      </c>
      <c r="C177" s="150">
        <f t="shared" si="2"/>
        <v>300</v>
      </c>
      <c r="D177" s="151">
        <v>300</v>
      </c>
      <c r="E177" s="152"/>
      <c r="F177" s="152"/>
    </row>
    <row r="178" spans="1:6" ht="16.5" customHeight="1">
      <c r="A178" s="140">
        <v>2070299</v>
      </c>
      <c r="B178" s="140" t="s">
        <v>177</v>
      </c>
      <c r="C178" s="150">
        <f t="shared" si="2"/>
        <v>124</v>
      </c>
      <c r="D178" s="151">
        <v>124</v>
      </c>
      <c r="E178" s="152"/>
      <c r="F178" s="152"/>
    </row>
    <row r="179" spans="1:6" ht="16.5" customHeight="1">
      <c r="A179" s="140">
        <v>20703</v>
      </c>
      <c r="B179" s="141" t="s">
        <v>178</v>
      </c>
      <c r="C179" s="146">
        <f t="shared" si="2"/>
        <v>121</v>
      </c>
      <c r="D179" s="147">
        <v>121</v>
      </c>
      <c r="E179" s="149"/>
      <c r="F179" s="149"/>
    </row>
    <row r="180" spans="1:6" ht="16.5" customHeight="1">
      <c r="A180" s="140">
        <v>2070301</v>
      </c>
      <c r="B180" s="140" t="s">
        <v>55</v>
      </c>
      <c r="C180" s="150">
        <f t="shared" si="2"/>
        <v>121</v>
      </c>
      <c r="D180" s="151">
        <v>121</v>
      </c>
      <c r="E180" s="152"/>
      <c r="F180" s="152"/>
    </row>
    <row r="181" spans="1:6" ht="16.5" customHeight="1">
      <c r="A181" s="140">
        <v>20704</v>
      </c>
      <c r="B181" s="141" t="s">
        <v>179</v>
      </c>
      <c r="C181" s="146">
        <f t="shared" si="2"/>
        <v>2018</v>
      </c>
      <c r="D181" s="147">
        <v>1948</v>
      </c>
      <c r="E181" s="149">
        <v>70</v>
      </c>
      <c r="F181" s="149"/>
    </row>
    <row r="182" spans="1:6" ht="16.5" customHeight="1">
      <c r="A182" s="140">
        <v>2070405</v>
      </c>
      <c r="B182" s="140" t="s">
        <v>180</v>
      </c>
      <c r="C182" s="150">
        <f t="shared" si="2"/>
        <v>1065</v>
      </c>
      <c r="D182" s="151">
        <v>1065</v>
      </c>
      <c r="E182" s="152"/>
      <c r="F182" s="152"/>
    </row>
    <row r="183" spans="1:6" ht="16.5" customHeight="1">
      <c r="A183" s="140">
        <v>2070406</v>
      </c>
      <c r="B183" s="140" t="s">
        <v>181</v>
      </c>
      <c r="C183" s="150">
        <f t="shared" si="2"/>
        <v>92</v>
      </c>
      <c r="D183" s="151">
        <v>92</v>
      </c>
      <c r="E183" s="152"/>
      <c r="F183" s="152"/>
    </row>
    <row r="184" spans="1:6" ht="16.5" customHeight="1">
      <c r="A184" s="140">
        <v>2070408</v>
      </c>
      <c r="B184" s="140" t="s">
        <v>182</v>
      </c>
      <c r="C184" s="150">
        <f t="shared" si="2"/>
        <v>289</v>
      </c>
      <c r="D184" s="151">
        <v>289</v>
      </c>
      <c r="E184" s="152"/>
      <c r="F184" s="152"/>
    </row>
    <row r="185" spans="1:6" ht="16.5" customHeight="1">
      <c r="A185" s="140">
        <v>2070499</v>
      </c>
      <c r="B185" s="140" t="s">
        <v>183</v>
      </c>
      <c r="C185" s="150">
        <f t="shared" si="2"/>
        <v>572</v>
      </c>
      <c r="D185" s="151">
        <v>502</v>
      </c>
      <c r="E185" s="152">
        <v>70</v>
      </c>
      <c r="F185" s="152"/>
    </row>
    <row r="186" spans="1:6" ht="16.5" customHeight="1">
      <c r="A186" s="140">
        <v>20799</v>
      </c>
      <c r="B186" s="141" t="s">
        <v>184</v>
      </c>
      <c r="C186" s="146">
        <f t="shared" si="2"/>
        <v>451</v>
      </c>
      <c r="D186" s="147">
        <v>451</v>
      </c>
      <c r="E186" s="149"/>
      <c r="F186" s="149"/>
    </row>
    <row r="187" spans="1:6" ht="16.5" customHeight="1">
      <c r="A187" s="140">
        <v>2079999</v>
      </c>
      <c r="B187" s="140" t="s">
        <v>185</v>
      </c>
      <c r="C187" s="150">
        <f t="shared" si="2"/>
        <v>451</v>
      </c>
      <c r="D187" s="151">
        <v>451</v>
      </c>
      <c r="E187" s="152"/>
      <c r="F187" s="152"/>
    </row>
    <row r="188" spans="1:6" ht="16.5" customHeight="1">
      <c r="A188" s="140">
        <v>208</v>
      </c>
      <c r="B188" s="141" t="s">
        <v>186</v>
      </c>
      <c r="C188" s="146">
        <f t="shared" si="2"/>
        <v>85319</v>
      </c>
      <c r="D188" s="147">
        <v>84929</v>
      </c>
      <c r="E188" s="149"/>
      <c r="F188" s="149">
        <v>390</v>
      </c>
    </row>
    <row r="189" spans="1:6" ht="16.5" customHeight="1">
      <c r="A189" s="140">
        <v>20801</v>
      </c>
      <c r="B189" s="141" t="s">
        <v>187</v>
      </c>
      <c r="C189" s="146">
        <f t="shared" si="2"/>
        <v>1176</v>
      </c>
      <c r="D189" s="147">
        <v>1176</v>
      </c>
      <c r="E189" s="149"/>
      <c r="F189" s="149"/>
    </row>
    <row r="190" spans="1:6" ht="16.5" customHeight="1">
      <c r="A190" s="140">
        <v>2080109</v>
      </c>
      <c r="B190" s="140" t="s">
        <v>188</v>
      </c>
      <c r="C190" s="150">
        <f t="shared" si="2"/>
        <v>1176</v>
      </c>
      <c r="D190" s="151">
        <v>1176</v>
      </c>
      <c r="E190" s="152"/>
      <c r="F190" s="152"/>
    </row>
    <row r="191" spans="1:6" ht="16.5" customHeight="1">
      <c r="A191" s="140">
        <v>20802</v>
      </c>
      <c r="B191" s="141" t="s">
        <v>189</v>
      </c>
      <c r="C191" s="146">
        <f t="shared" si="2"/>
        <v>818</v>
      </c>
      <c r="D191" s="147">
        <v>818</v>
      </c>
      <c r="E191" s="149"/>
      <c r="F191" s="149"/>
    </row>
    <row r="192" spans="1:6" ht="16.5" customHeight="1">
      <c r="A192" s="140">
        <v>2080201</v>
      </c>
      <c r="B192" s="140" t="s">
        <v>55</v>
      </c>
      <c r="C192" s="150">
        <f t="shared" si="2"/>
        <v>555</v>
      </c>
      <c r="D192" s="151">
        <v>555</v>
      </c>
      <c r="E192" s="152"/>
      <c r="F192" s="152"/>
    </row>
    <row r="193" spans="1:6" ht="16.5" customHeight="1">
      <c r="A193" s="140">
        <v>2080204</v>
      </c>
      <c r="B193" s="140" t="s">
        <v>190</v>
      </c>
      <c r="C193" s="150">
        <f t="shared" si="2"/>
        <v>20</v>
      </c>
      <c r="D193" s="151">
        <v>20</v>
      </c>
      <c r="E193" s="152"/>
      <c r="F193" s="152"/>
    </row>
    <row r="194" spans="1:6" ht="16.5" customHeight="1">
      <c r="A194" s="140">
        <v>2080205</v>
      </c>
      <c r="B194" s="140" t="s">
        <v>191</v>
      </c>
      <c r="C194" s="150">
        <f t="shared" si="2"/>
        <v>70</v>
      </c>
      <c r="D194" s="151">
        <v>70</v>
      </c>
      <c r="E194" s="152"/>
      <c r="F194" s="152"/>
    </row>
    <row r="195" spans="1:6" ht="16.5" customHeight="1">
      <c r="A195" s="140">
        <v>2080207</v>
      </c>
      <c r="B195" s="140" t="s">
        <v>192</v>
      </c>
      <c r="C195" s="150">
        <f t="shared" si="2"/>
        <v>50</v>
      </c>
      <c r="D195" s="151">
        <v>50</v>
      </c>
      <c r="E195" s="152"/>
      <c r="F195" s="152"/>
    </row>
    <row r="196" spans="1:6" ht="16.5" customHeight="1">
      <c r="A196" s="140">
        <v>2080208</v>
      </c>
      <c r="B196" s="140" t="s">
        <v>193</v>
      </c>
      <c r="C196" s="150">
        <f t="shared" si="2"/>
        <v>8</v>
      </c>
      <c r="D196" s="151">
        <v>8</v>
      </c>
      <c r="E196" s="152"/>
      <c r="F196" s="152"/>
    </row>
    <row r="197" spans="1:6" ht="16.5" customHeight="1">
      <c r="A197" s="140">
        <v>2080299</v>
      </c>
      <c r="B197" s="140" t="s">
        <v>194</v>
      </c>
      <c r="C197" s="150">
        <f aca="true" t="shared" si="3" ref="C197:C260">D197+E197+F197</f>
        <v>115</v>
      </c>
      <c r="D197" s="151">
        <v>115</v>
      </c>
      <c r="E197" s="152"/>
      <c r="F197" s="152"/>
    </row>
    <row r="198" spans="1:6" ht="16.5" customHeight="1">
      <c r="A198" s="140">
        <v>20803</v>
      </c>
      <c r="B198" s="141" t="s">
        <v>195</v>
      </c>
      <c r="C198" s="146">
        <f t="shared" si="3"/>
        <v>25143</v>
      </c>
      <c r="D198" s="147">
        <v>24753</v>
      </c>
      <c r="E198" s="149"/>
      <c r="F198" s="149">
        <v>390</v>
      </c>
    </row>
    <row r="199" spans="1:6" ht="16.5" customHeight="1">
      <c r="A199" s="140">
        <v>2080301</v>
      </c>
      <c r="B199" s="140" t="s">
        <v>196</v>
      </c>
      <c r="C199" s="150">
        <f t="shared" si="3"/>
        <v>11738</v>
      </c>
      <c r="D199" s="151">
        <v>11348</v>
      </c>
      <c r="E199" s="152"/>
      <c r="F199" s="152">
        <v>390</v>
      </c>
    </row>
    <row r="200" spans="1:6" ht="16.5" customHeight="1">
      <c r="A200" s="140">
        <v>2080308</v>
      </c>
      <c r="B200" s="140" t="s">
        <v>197</v>
      </c>
      <c r="C200" s="150">
        <f t="shared" si="3"/>
        <v>10693</v>
      </c>
      <c r="D200" s="151">
        <v>10693</v>
      </c>
      <c r="E200" s="152"/>
      <c r="F200" s="152"/>
    </row>
    <row r="201" spans="1:6" ht="16.5" customHeight="1">
      <c r="A201" s="140">
        <v>2080399</v>
      </c>
      <c r="B201" s="140" t="s">
        <v>198</v>
      </c>
      <c r="C201" s="150">
        <f t="shared" si="3"/>
        <v>2712</v>
      </c>
      <c r="D201" s="151">
        <v>2712</v>
      </c>
      <c r="E201" s="152"/>
      <c r="F201" s="152"/>
    </row>
    <row r="202" spans="1:6" ht="16.5" customHeight="1">
      <c r="A202" s="140">
        <v>20805</v>
      </c>
      <c r="B202" s="141" t="s">
        <v>200</v>
      </c>
      <c r="C202" s="146">
        <f t="shared" si="3"/>
        <v>31151</v>
      </c>
      <c r="D202" s="147">
        <v>31151</v>
      </c>
      <c r="E202" s="149"/>
      <c r="F202" s="149"/>
    </row>
    <row r="203" spans="1:6" ht="16.5" customHeight="1">
      <c r="A203" s="140">
        <v>2080501</v>
      </c>
      <c r="B203" s="140" t="s">
        <v>201</v>
      </c>
      <c r="C203" s="150">
        <f t="shared" si="3"/>
        <v>9169</v>
      </c>
      <c r="D203" s="151">
        <v>9169</v>
      </c>
      <c r="E203" s="152"/>
      <c r="F203" s="152"/>
    </row>
    <row r="204" spans="1:6" ht="16.5" customHeight="1">
      <c r="A204" s="140">
        <v>2080502</v>
      </c>
      <c r="B204" s="140" t="s">
        <v>202</v>
      </c>
      <c r="C204" s="150">
        <f t="shared" si="3"/>
        <v>21475</v>
      </c>
      <c r="D204" s="151">
        <v>21475</v>
      </c>
      <c r="E204" s="152"/>
      <c r="F204" s="152"/>
    </row>
    <row r="205" spans="1:6" ht="16.5" customHeight="1">
      <c r="A205" s="140">
        <v>2080503</v>
      </c>
      <c r="B205" s="140" t="s">
        <v>203</v>
      </c>
      <c r="C205" s="150">
        <f t="shared" si="3"/>
        <v>507</v>
      </c>
      <c r="D205" s="151">
        <v>507</v>
      </c>
      <c r="E205" s="152"/>
      <c r="F205" s="152"/>
    </row>
    <row r="206" spans="1:6" ht="16.5" customHeight="1">
      <c r="A206" s="140">
        <v>20807</v>
      </c>
      <c r="B206" s="141" t="s">
        <v>204</v>
      </c>
      <c r="C206" s="146">
        <f t="shared" si="3"/>
        <v>2010</v>
      </c>
      <c r="D206" s="147">
        <v>2010</v>
      </c>
      <c r="E206" s="149"/>
      <c r="F206" s="149"/>
    </row>
    <row r="207" spans="1:6" ht="16.5" customHeight="1">
      <c r="A207" s="140">
        <v>2080702</v>
      </c>
      <c r="B207" s="140" t="s">
        <v>205</v>
      </c>
      <c r="C207" s="150">
        <f t="shared" si="3"/>
        <v>75</v>
      </c>
      <c r="D207" s="151">
        <v>75</v>
      </c>
      <c r="E207" s="152"/>
      <c r="F207" s="152"/>
    </row>
    <row r="208" spans="1:6" ht="16.5" customHeight="1">
      <c r="A208" s="140">
        <v>2080704</v>
      </c>
      <c r="B208" s="140" t="s">
        <v>206</v>
      </c>
      <c r="C208" s="150">
        <f t="shared" si="3"/>
        <v>361</v>
      </c>
      <c r="D208" s="151">
        <v>361</v>
      </c>
      <c r="E208" s="152"/>
      <c r="F208" s="152"/>
    </row>
    <row r="209" spans="1:6" ht="16.5" customHeight="1">
      <c r="A209" s="140">
        <v>2080705</v>
      </c>
      <c r="B209" s="140" t="s">
        <v>207</v>
      </c>
      <c r="C209" s="150">
        <f t="shared" si="3"/>
        <v>652</v>
      </c>
      <c r="D209" s="151">
        <v>652</v>
      </c>
      <c r="E209" s="152"/>
      <c r="F209" s="152"/>
    </row>
    <row r="210" spans="1:6" ht="16.5" customHeight="1">
      <c r="A210" s="140">
        <v>2080709</v>
      </c>
      <c r="B210" s="140" t="s">
        <v>208</v>
      </c>
      <c r="C210" s="150">
        <f t="shared" si="3"/>
        <v>13</v>
      </c>
      <c r="D210" s="151">
        <v>13</v>
      </c>
      <c r="E210" s="152"/>
      <c r="F210" s="152"/>
    </row>
    <row r="211" spans="1:6" ht="16.5" customHeight="1">
      <c r="A211" s="140">
        <v>2080711</v>
      </c>
      <c r="B211" s="140" t="s">
        <v>209</v>
      </c>
      <c r="C211" s="150">
        <f t="shared" si="3"/>
        <v>30</v>
      </c>
      <c r="D211" s="151">
        <v>30</v>
      </c>
      <c r="E211" s="152"/>
      <c r="F211" s="152"/>
    </row>
    <row r="212" spans="1:6" ht="16.5" customHeight="1">
      <c r="A212" s="140">
        <v>2080799</v>
      </c>
      <c r="B212" s="140" t="s">
        <v>210</v>
      </c>
      <c r="C212" s="150">
        <f t="shared" si="3"/>
        <v>879</v>
      </c>
      <c r="D212" s="151">
        <v>879</v>
      </c>
      <c r="E212" s="152"/>
      <c r="F212" s="152"/>
    </row>
    <row r="213" spans="1:6" ht="16.5" customHeight="1">
      <c r="A213" s="140">
        <v>20808</v>
      </c>
      <c r="B213" s="141" t="s">
        <v>211</v>
      </c>
      <c r="C213" s="146">
        <f t="shared" si="3"/>
        <v>2105</v>
      </c>
      <c r="D213" s="147">
        <v>2105</v>
      </c>
      <c r="E213" s="149"/>
      <c r="F213" s="149"/>
    </row>
    <row r="214" spans="1:6" ht="16.5" customHeight="1">
      <c r="A214" s="140">
        <v>2080801</v>
      </c>
      <c r="B214" s="140" t="s">
        <v>212</v>
      </c>
      <c r="C214" s="150">
        <f t="shared" si="3"/>
        <v>32</v>
      </c>
      <c r="D214" s="151">
        <v>32</v>
      </c>
      <c r="E214" s="152"/>
      <c r="F214" s="152"/>
    </row>
    <row r="215" spans="1:6" ht="16.5" customHeight="1">
      <c r="A215" s="140">
        <v>2080802</v>
      </c>
      <c r="B215" s="140" t="s">
        <v>213</v>
      </c>
      <c r="C215" s="150">
        <f t="shared" si="3"/>
        <v>260</v>
      </c>
      <c r="D215" s="151">
        <v>260</v>
      </c>
      <c r="E215" s="152"/>
      <c r="F215" s="152"/>
    </row>
    <row r="216" spans="1:6" ht="16.5" customHeight="1">
      <c r="A216" s="140">
        <v>2080803</v>
      </c>
      <c r="B216" s="140" t="s">
        <v>214</v>
      </c>
      <c r="C216" s="150">
        <f t="shared" si="3"/>
        <v>187</v>
      </c>
      <c r="D216" s="151">
        <v>187</v>
      </c>
      <c r="E216" s="152"/>
      <c r="F216" s="152"/>
    </row>
    <row r="217" spans="1:6" ht="16.5" customHeight="1">
      <c r="A217" s="140">
        <v>2080804</v>
      </c>
      <c r="B217" s="140" t="s">
        <v>215</v>
      </c>
      <c r="C217" s="150">
        <f t="shared" si="3"/>
        <v>1</v>
      </c>
      <c r="D217" s="151">
        <v>1</v>
      </c>
      <c r="E217" s="152"/>
      <c r="F217" s="152"/>
    </row>
    <row r="218" spans="1:6" ht="16.5" customHeight="1">
      <c r="A218" s="140">
        <v>2080805</v>
      </c>
      <c r="B218" s="140" t="s">
        <v>216</v>
      </c>
      <c r="C218" s="150">
        <f t="shared" si="3"/>
        <v>647</v>
      </c>
      <c r="D218" s="151">
        <v>647</v>
      </c>
      <c r="E218" s="152"/>
      <c r="F218" s="152"/>
    </row>
    <row r="219" spans="1:6" ht="16.5" customHeight="1">
      <c r="A219" s="140">
        <v>2080899</v>
      </c>
      <c r="B219" s="140" t="s">
        <v>217</v>
      </c>
      <c r="C219" s="150">
        <f t="shared" si="3"/>
        <v>978</v>
      </c>
      <c r="D219" s="151">
        <v>978</v>
      </c>
      <c r="E219" s="152"/>
      <c r="F219" s="152"/>
    </row>
    <row r="220" spans="1:6" ht="16.5" customHeight="1">
      <c r="A220" s="140">
        <v>20810</v>
      </c>
      <c r="B220" s="141" t="s">
        <v>218</v>
      </c>
      <c r="C220" s="146">
        <f t="shared" si="3"/>
        <v>4655</v>
      </c>
      <c r="D220" s="147">
        <v>4655</v>
      </c>
      <c r="E220" s="149"/>
      <c r="F220" s="149"/>
    </row>
    <row r="221" spans="1:6" ht="16.5" customHeight="1">
      <c r="A221" s="140">
        <v>2081001</v>
      </c>
      <c r="B221" s="140" t="s">
        <v>219</v>
      </c>
      <c r="C221" s="150">
        <f t="shared" si="3"/>
        <v>179</v>
      </c>
      <c r="D221" s="151">
        <v>179</v>
      </c>
      <c r="E221" s="152"/>
      <c r="F221" s="149"/>
    </row>
    <row r="222" spans="1:6" ht="16.5" customHeight="1">
      <c r="A222" s="140">
        <v>2081002</v>
      </c>
      <c r="B222" s="140" t="s">
        <v>220</v>
      </c>
      <c r="C222" s="150">
        <f t="shared" si="3"/>
        <v>4054</v>
      </c>
      <c r="D222" s="151">
        <v>4054</v>
      </c>
      <c r="E222" s="152"/>
      <c r="F222" s="149"/>
    </row>
    <row r="223" spans="1:6" ht="16.5" customHeight="1">
      <c r="A223" s="140">
        <v>2081099</v>
      </c>
      <c r="B223" s="140" t="s">
        <v>221</v>
      </c>
      <c r="C223" s="150">
        <f t="shared" si="3"/>
        <v>422</v>
      </c>
      <c r="D223" s="151">
        <v>422</v>
      </c>
      <c r="E223" s="152"/>
      <c r="F223" s="149"/>
    </row>
    <row r="224" spans="1:6" ht="16.5" customHeight="1">
      <c r="A224" s="140">
        <v>20811</v>
      </c>
      <c r="B224" s="141" t="s">
        <v>222</v>
      </c>
      <c r="C224" s="146">
        <f t="shared" si="3"/>
        <v>2787</v>
      </c>
      <c r="D224" s="147">
        <v>2787</v>
      </c>
      <c r="E224" s="149"/>
      <c r="F224" s="149"/>
    </row>
    <row r="225" spans="1:6" ht="16.5" customHeight="1">
      <c r="A225" s="140">
        <v>2081103</v>
      </c>
      <c r="B225" s="140" t="s">
        <v>57</v>
      </c>
      <c r="C225" s="150">
        <f t="shared" si="3"/>
        <v>152</v>
      </c>
      <c r="D225" s="151">
        <v>152</v>
      </c>
      <c r="E225" s="152"/>
      <c r="F225" s="149"/>
    </row>
    <row r="226" spans="1:6" ht="16.5" customHeight="1">
      <c r="A226" s="140">
        <v>2081104</v>
      </c>
      <c r="B226" s="140" t="s">
        <v>223</v>
      </c>
      <c r="C226" s="150">
        <f t="shared" si="3"/>
        <v>50</v>
      </c>
      <c r="D226" s="151">
        <v>50</v>
      </c>
      <c r="E226" s="152"/>
      <c r="F226" s="149"/>
    </row>
    <row r="227" spans="1:6" ht="16.5" customHeight="1">
      <c r="A227" s="140">
        <v>2081105</v>
      </c>
      <c r="B227" s="140" t="s">
        <v>224</v>
      </c>
      <c r="C227" s="150">
        <f t="shared" si="3"/>
        <v>484</v>
      </c>
      <c r="D227" s="151">
        <v>484</v>
      </c>
      <c r="E227" s="152"/>
      <c r="F227" s="149"/>
    </row>
    <row r="228" spans="1:6" ht="16.5" customHeight="1">
      <c r="A228" s="140">
        <v>2081199</v>
      </c>
      <c r="B228" s="140" t="s">
        <v>225</v>
      </c>
      <c r="C228" s="150">
        <f t="shared" si="3"/>
        <v>2101</v>
      </c>
      <c r="D228" s="151">
        <v>2101</v>
      </c>
      <c r="E228" s="152"/>
      <c r="F228" s="149"/>
    </row>
    <row r="229" spans="1:6" ht="16.5" customHeight="1">
      <c r="A229" s="140">
        <v>20815</v>
      </c>
      <c r="B229" s="141" t="s">
        <v>226</v>
      </c>
      <c r="C229" s="146">
        <f t="shared" si="3"/>
        <v>500</v>
      </c>
      <c r="D229" s="147">
        <v>500</v>
      </c>
      <c r="E229" s="149"/>
      <c r="F229" s="149"/>
    </row>
    <row r="230" spans="1:6" ht="16.5" customHeight="1">
      <c r="A230" s="140">
        <v>2081501</v>
      </c>
      <c r="B230" s="140" t="s">
        <v>227</v>
      </c>
      <c r="C230" s="150">
        <f t="shared" si="3"/>
        <v>400</v>
      </c>
      <c r="D230" s="151">
        <v>400</v>
      </c>
      <c r="E230" s="152"/>
      <c r="F230" s="149"/>
    </row>
    <row r="231" spans="1:6" ht="16.5" customHeight="1">
      <c r="A231" s="140">
        <v>2081599</v>
      </c>
      <c r="B231" s="140" t="s">
        <v>228</v>
      </c>
      <c r="C231" s="150">
        <f t="shared" si="3"/>
        <v>100</v>
      </c>
      <c r="D231" s="151">
        <v>100</v>
      </c>
      <c r="E231" s="152"/>
      <c r="F231" s="149"/>
    </row>
    <row r="232" spans="1:6" ht="16.5" customHeight="1">
      <c r="A232" s="140">
        <v>20816</v>
      </c>
      <c r="B232" s="141" t="s">
        <v>229</v>
      </c>
      <c r="C232" s="146">
        <f t="shared" si="3"/>
        <v>152</v>
      </c>
      <c r="D232" s="147">
        <v>152</v>
      </c>
      <c r="E232" s="149"/>
      <c r="F232" s="149"/>
    </row>
    <row r="233" spans="1:6" ht="16.5" customHeight="1">
      <c r="A233" s="140">
        <v>2081601</v>
      </c>
      <c r="B233" s="140" t="s">
        <v>55</v>
      </c>
      <c r="C233" s="150">
        <f t="shared" si="3"/>
        <v>63</v>
      </c>
      <c r="D233" s="151">
        <v>63</v>
      </c>
      <c r="E233" s="152"/>
      <c r="F233" s="149"/>
    </row>
    <row r="234" spans="1:6" ht="16.5" customHeight="1">
      <c r="A234" s="140">
        <v>2081699</v>
      </c>
      <c r="B234" s="140" t="s">
        <v>230</v>
      </c>
      <c r="C234" s="150">
        <f t="shared" si="3"/>
        <v>89</v>
      </c>
      <c r="D234" s="151">
        <v>89</v>
      </c>
      <c r="E234" s="152"/>
      <c r="F234" s="149"/>
    </row>
    <row r="235" spans="1:6" ht="16.5" customHeight="1">
      <c r="A235" s="140">
        <v>20819</v>
      </c>
      <c r="B235" s="141" t="s">
        <v>231</v>
      </c>
      <c r="C235" s="146">
        <f t="shared" si="3"/>
        <v>5744</v>
      </c>
      <c r="D235" s="147">
        <v>5744</v>
      </c>
      <c r="E235" s="149"/>
      <c r="F235" s="149"/>
    </row>
    <row r="236" spans="1:6" ht="16.5" customHeight="1">
      <c r="A236" s="140">
        <v>2081901</v>
      </c>
      <c r="B236" s="140" t="s">
        <v>232</v>
      </c>
      <c r="C236" s="150">
        <f t="shared" si="3"/>
        <v>2094</v>
      </c>
      <c r="D236" s="151">
        <v>2094</v>
      </c>
      <c r="E236" s="152"/>
      <c r="F236" s="152"/>
    </row>
    <row r="237" spans="1:6" ht="16.5" customHeight="1">
      <c r="A237" s="140">
        <v>2081902</v>
      </c>
      <c r="B237" s="140" t="s">
        <v>233</v>
      </c>
      <c r="C237" s="150">
        <f t="shared" si="3"/>
        <v>3650</v>
      </c>
      <c r="D237" s="151">
        <v>3650</v>
      </c>
      <c r="E237" s="152"/>
      <c r="F237" s="152"/>
    </row>
    <row r="238" spans="1:6" ht="16.5" customHeight="1">
      <c r="A238" s="140">
        <v>20820</v>
      </c>
      <c r="B238" s="141" t="s">
        <v>234</v>
      </c>
      <c r="C238" s="146">
        <f t="shared" si="3"/>
        <v>328</v>
      </c>
      <c r="D238" s="147">
        <v>328</v>
      </c>
      <c r="E238" s="149"/>
      <c r="F238" s="149"/>
    </row>
    <row r="239" spans="1:6" ht="16.5" customHeight="1">
      <c r="A239" s="140">
        <v>2082001</v>
      </c>
      <c r="B239" s="140" t="s">
        <v>235</v>
      </c>
      <c r="C239" s="150">
        <f t="shared" si="3"/>
        <v>328</v>
      </c>
      <c r="D239" s="151">
        <v>328</v>
      </c>
      <c r="E239" s="152"/>
      <c r="F239" s="152"/>
    </row>
    <row r="240" spans="1:6" ht="16.5" customHeight="1">
      <c r="A240" s="140">
        <v>20821</v>
      </c>
      <c r="B240" s="141" t="s">
        <v>236</v>
      </c>
      <c r="C240" s="146">
        <f t="shared" si="3"/>
        <v>1266</v>
      </c>
      <c r="D240" s="147">
        <v>1266</v>
      </c>
      <c r="E240" s="149"/>
      <c r="F240" s="149"/>
    </row>
    <row r="241" spans="1:6" ht="16.5" customHeight="1">
      <c r="A241" s="140">
        <v>2082101</v>
      </c>
      <c r="B241" s="140" t="s">
        <v>237</v>
      </c>
      <c r="C241" s="150">
        <f t="shared" si="3"/>
        <v>48</v>
      </c>
      <c r="D241" s="151">
        <v>48</v>
      </c>
      <c r="E241" s="152"/>
      <c r="F241" s="152"/>
    </row>
    <row r="242" spans="1:6" ht="16.5" customHeight="1">
      <c r="A242" s="140">
        <v>2082102</v>
      </c>
      <c r="B242" s="140" t="s">
        <v>238</v>
      </c>
      <c r="C242" s="150">
        <f t="shared" si="3"/>
        <v>1218</v>
      </c>
      <c r="D242" s="151">
        <v>1218</v>
      </c>
      <c r="E242" s="152"/>
      <c r="F242" s="152"/>
    </row>
    <row r="243" spans="1:6" ht="16.5" customHeight="1">
      <c r="A243" s="140">
        <v>20825</v>
      </c>
      <c r="B243" s="142" t="s">
        <v>239</v>
      </c>
      <c r="C243" s="146">
        <f t="shared" si="3"/>
        <v>839</v>
      </c>
      <c r="D243" s="147">
        <v>839</v>
      </c>
      <c r="E243" s="149"/>
      <c r="F243" s="149"/>
    </row>
    <row r="244" spans="1:6" ht="16.5" customHeight="1">
      <c r="A244" s="140">
        <v>2082501</v>
      </c>
      <c r="B244" s="143" t="s">
        <v>240</v>
      </c>
      <c r="C244" s="150">
        <f t="shared" si="3"/>
        <v>287</v>
      </c>
      <c r="D244" s="151">
        <v>287</v>
      </c>
      <c r="E244" s="152"/>
      <c r="F244" s="152"/>
    </row>
    <row r="245" spans="1:6" ht="16.5" customHeight="1">
      <c r="A245" s="140">
        <v>2082502</v>
      </c>
      <c r="B245" s="143" t="s">
        <v>241</v>
      </c>
      <c r="C245" s="150">
        <f t="shared" si="3"/>
        <v>552</v>
      </c>
      <c r="D245" s="151">
        <v>552</v>
      </c>
      <c r="E245" s="152"/>
      <c r="F245" s="152"/>
    </row>
    <row r="246" spans="1:6" ht="16.5" customHeight="1">
      <c r="A246" s="140">
        <v>20899</v>
      </c>
      <c r="B246" s="141" t="s">
        <v>242</v>
      </c>
      <c r="C246" s="146">
        <f t="shared" si="3"/>
        <v>6645</v>
      </c>
      <c r="D246" s="147">
        <v>6645</v>
      </c>
      <c r="E246" s="149"/>
      <c r="F246" s="149"/>
    </row>
    <row r="247" spans="1:6" ht="16.5" customHeight="1">
      <c r="A247" s="140">
        <v>2089901</v>
      </c>
      <c r="B247" s="140" t="s">
        <v>243</v>
      </c>
      <c r="C247" s="150">
        <f t="shared" si="3"/>
        <v>6645</v>
      </c>
      <c r="D247" s="151">
        <v>6645</v>
      </c>
      <c r="E247" s="152"/>
      <c r="F247" s="149"/>
    </row>
    <row r="248" spans="1:6" ht="16.5" customHeight="1">
      <c r="A248" s="140">
        <v>210</v>
      </c>
      <c r="B248" s="141" t="s">
        <v>244</v>
      </c>
      <c r="C248" s="146">
        <f t="shared" si="3"/>
        <v>47449</v>
      </c>
      <c r="D248" s="147">
        <v>47342</v>
      </c>
      <c r="E248" s="149">
        <v>53</v>
      </c>
      <c r="F248" s="149">
        <v>54</v>
      </c>
    </row>
    <row r="249" spans="1:6" ht="16.5" customHeight="1">
      <c r="A249" s="140">
        <v>21001</v>
      </c>
      <c r="B249" s="141" t="s">
        <v>245</v>
      </c>
      <c r="C249" s="146">
        <f t="shared" si="3"/>
        <v>934</v>
      </c>
      <c r="D249" s="147">
        <v>934</v>
      </c>
      <c r="E249" s="149"/>
      <c r="F249" s="149"/>
    </row>
    <row r="250" spans="1:6" ht="16.5" customHeight="1">
      <c r="A250" s="140">
        <v>2100101</v>
      </c>
      <c r="B250" s="140" t="s">
        <v>55</v>
      </c>
      <c r="C250" s="150">
        <f t="shared" si="3"/>
        <v>929</v>
      </c>
      <c r="D250" s="151">
        <v>929</v>
      </c>
      <c r="E250" s="152"/>
      <c r="F250" s="152"/>
    </row>
    <row r="251" spans="1:6" ht="16.5" customHeight="1">
      <c r="A251" s="140">
        <v>2100199</v>
      </c>
      <c r="B251" s="140" t="s">
        <v>246</v>
      </c>
      <c r="C251" s="150">
        <f t="shared" si="3"/>
        <v>5</v>
      </c>
      <c r="D251" s="151">
        <v>5</v>
      </c>
      <c r="E251" s="152"/>
      <c r="F251" s="152"/>
    </row>
    <row r="252" spans="1:6" ht="16.5" customHeight="1">
      <c r="A252" s="140">
        <v>21002</v>
      </c>
      <c r="B252" s="141" t="s">
        <v>247</v>
      </c>
      <c r="C252" s="146">
        <f t="shared" si="3"/>
        <v>9202</v>
      </c>
      <c r="D252" s="147">
        <v>9182</v>
      </c>
      <c r="E252" s="149">
        <v>20</v>
      </c>
      <c r="F252" s="149"/>
    </row>
    <row r="253" spans="1:6" ht="16.5" customHeight="1">
      <c r="A253" s="140">
        <v>2100201</v>
      </c>
      <c r="B253" s="140" t="s">
        <v>248</v>
      </c>
      <c r="C253" s="150">
        <f t="shared" si="3"/>
        <v>6155</v>
      </c>
      <c r="D253" s="151">
        <v>6135</v>
      </c>
      <c r="E253" s="152">
        <v>20</v>
      </c>
      <c r="F253" s="152"/>
    </row>
    <row r="254" spans="1:6" ht="16.5" customHeight="1">
      <c r="A254" s="140">
        <v>2100202</v>
      </c>
      <c r="B254" s="140" t="s">
        <v>249</v>
      </c>
      <c r="C254" s="150">
        <f t="shared" si="3"/>
        <v>2747</v>
      </c>
      <c r="D254" s="151">
        <v>2747</v>
      </c>
      <c r="E254" s="152"/>
      <c r="F254" s="152"/>
    </row>
    <row r="255" spans="1:6" ht="16.5" customHeight="1">
      <c r="A255" s="140">
        <v>2100299</v>
      </c>
      <c r="B255" s="140" t="s">
        <v>250</v>
      </c>
      <c r="C255" s="150">
        <f t="shared" si="3"/>
        <v>300</v>
      </c>
      <c r="D255" s="151">
        <v>300</v>
      </c>
      <c r="E255" s="152"/>
      <c r="F255" s="152"/>
    </row>
    <row r="256" spans="1:6" ht="16.5" customHeight="1">
      <c r="A256" s="140">
        <v>21003</v>
      </c>
      <c r="B256" s="141" t="s">
        <v>251</v>
      </c>
      <c r="C256" s="146">
        <f t="shared" si="3"/>
        <v>7193</v>
      </c>
      <c r="D256" s="147">
        <v>7193</v>
      </c>
      <c r="E256" s="149"/>
      <c r="F256" s="149"/>
    </row>
    <row r="257" spans="1:6" ht="16.5" customHeight="1">
      <c r="A257" s="140">
        <v>2100301</v>
      </c>
      <c r="B257" s="140" t="s">
        <v>252</v>
      </c>
      <c r="C257" s="150">
        <f t="shared" si="3"/>
        <v>916</v>
      </c>
      <c r="D257" s="151">
        <v>916</v>
      </c>
      <c r="E257" s="152"/>
      <c r="F257" s="152"/>
    </row>
    <row r="258" spans="1:6" ht="16.5" customHeight="1">
      <c r="A258" s="140">
        <v>2100302</v>
      </c>
      <c r="B258" s="140" t="s">
        <v>253</v>
      </c>
      <c r="C258" s="150">
        <f t="shared" si="3"/>
        <v>3688</v>
      </c>
      <c r="D258" s="151">
        <v>3688</v>
      </c>
      <c r="E258" s="152"/>
      <c r="F258" s="152"/>
    </row>
    <row r="259" spans="1:6" ht="16.5" customHeight="1">
      <c r="A259" s="140">
        <v>2100399</v>
      </c>
      <c r="B259" s="140" t="s">
        <v>254</v>
      </c>
      <c r="C259" s="150">
        <f t="shared" si="3"/>
        <v>2589</v>
      </c>
      <c r="D259" s="151">
        <v>2589</v>
      </c>
      <c r="E259" s="152"/>
      <c r="F259" s="152"/>
    </row>
    <row r="260" spans="1:6" ht="16.5" customHeight="1">
      <c r="A260" s="140">
        <v>21004</v>
      </c>
      <c r="B260" s="141" t="s">
        <v>255</v>
      </c>
      <c r="C260" s="146">
        <f t="shared" si="3"/>
        <v>5217</v>
      </c>
      <c r="D260" s="147">
        <v>5217</v>
      </c>
      <c r="E260" s="149"/>
      <c r="F260" s="149"/>
    </row>
    <row r="261" spans="1:6" ht="16.5" customHeight="1">
      <c r="A261" s="140">
        <v>2100401</v>
      </c>
      <c r="B261" s="140" t="s">
        <v>256</v>
      </c>
      <c r="C261" s="150">
        <f aca="true" t="shared" si="4" ref="C261:C324">D261+E261+F261</f>
        <v>1027</v>
      </c>
      <c r="D261" s="151">
        <v>1027</v>
      </c>
      <c r="E261" s="152"/>
      <c r="F261" s="152"/>
    </row>
    <row r="262" spans="1:6" ht="16.5" customHeight="1">
      <c r="A262" s="140">
        <v>2100402</v>
      </c>
      <c r="B262" s="140" t="s">
        <v>257</v>
      </c>
      <c r="C262" s="150">
        <f t="shared" si="4"/>
        <v>327</v>
      </c>
      <c r="D262" s="151">
        <v>327</v>
      </c>
      <c r="E262" s="152"/>
      <c r="F262" s="152"/>
    </row>
    <row r="263" spans="1:6" ht="16.5" customHeight="1">
      <c r="A263" s="140">
        <v>2100403</v>
      </c>
      <c r="B263" s="140" t="s">
        <v>258</v>
      </c>
      <c r="C263" s="150">
        <f t="shared" si="4"/>
        <v>517</v>
      </c>
      <c r="D263" s="151">
        <v>517</v>
      </c>
      <c r="E263" s="152"/>
      <c r="F263" s="152"/>
    </row>
    <row r="264" spans="1:6" ht="16.5" customHeight="1">
      <c r="A264" s="140">
        <v>2100408</v>
      </c>
      <c r="B264" s="140" t="s">
        <v>259</v>
      </c>
      <c r="C264" s="150">
        <f t="shared" si="4"/>
        <v>2843</v>
      </c>
      <c r="D264" s="151">
        <v>2843</v>
      </c>
      <c r="E264" s="152"/>
      <c r="F264" s="152"/>
    </row>
    <row r="265" spans="1:6" ht="16.5" customHeight="1">
      <c r="A265" s="140">
        <v>2100409</v>
      </c>
      <c r="B265" s="140" t="s">
        <v>260</v>
      </c>
      <c r="C265" s="150">
        <f t="shared" si="4"/>
        <v>503</v>
      </c>
      <c r="D265" s="151">
        <v>503</v>
      </c>
      <c r="E265" s="152"/>
      <c r="F265" s="152"/>
    </row>
    <row r="266" spans="1:6" ht="16.5" customHeight="1">
      <c r="A266" s="140">
        <v>21005</v>
      </c>
      <c r="B266" s="141" t="s">
        <v>261</v>
      </c>
      <c r="C266" s="146">
        <f t="shared" si="4"/>
        <v>19577</v>
      </c>
      <c r="D266" s="147">
        <v>19527</v>
      </c>
      <c r="E266" s="149"/>
      <c r="F266" s="149">
        <v>50</v>
      </c>
    </row>
    <row r="267" spans="1:6" ht="16.5" customHeight="1">
      <c r="A267" s="140">
        <v>2100501</v>
      </c>
      <c r="B267" s="140" t="s">
        <v>262</v>
      </c>
      <c r="C267" s="150">
        <f t="shared" si="4"/>
        <v>50</v>
      </c>
      <c r="D267" s="151">
        <v>0</v>
      </c>
      <c r="E267" s="152"/>
      <c r="F267" s="152">
        <v>50</v>
      </c>
    </row>
    <row r="268" spans="1:6" ht="16.5" customHeight="1">
      <c r="A268" s="140">
        <v>2100503</v>
      </c>
      <c r="B268" s="140" t="s">
        <v>263</v>
      </c>
      <c r="C268" s="150">
        <f t="shared" si="4"/>
        <v>2956</v>
      </c>
      <c r="D268" s="151">
        <v>2956</v>
      </c>
      <c r="E268" s="152"/>
      <c r="F268" s="152"/>
    </row>
    <row r="269" spans="1:6" ht="16.5" customHeight="1">
      <c r="A269" s="140">
        <v>2100504</v>
      </c>
      <c r="B269" s="140" t="s">
        <v>264</v>
      </c>
      <c r="C269" s="150">
        <f t="shared" si="4"/>
        <v>130</v>
      </c>
      <c r="D269" s="151">
        <v>130</v>
      </c>
      <c r="E269" s="152"/>
      <c r="F269" s="152"/>
    </row>
    <row r="270" spans="1:6" ht="16.5" customHeight="1">
      <c r="A270" s="140">
        <v>2100506</v>
      </c>
      <c r="B270" s="140" t="s">
        <v>265</v>
      </c>
      <c r="C270" s="150">
        <f t="shared" si="4"/>
        <v>1668</v>
      </c>
      <c r="D270" s="151">
        <v>1668</v>
      </c>
      <c r="E270" s="152"/>
      <c r="F270" s="152"/>
    </row>
    <row r="271" spans="1:6" ht="16.5" customHeight="1">
      <c r="A271" s="140">
        <v>2100508</v>
      </c>
      <c r="B271" s="140" t="s">
        <v>266</v>
      </c>
      <c r="C271" s="150">
        <f t="shared" si="4"/>
        <v>3541</v>
      </c>
      <c r="D271" s="151">
        <v>3541</v>
      </c>
      <c r="E271" s="152"/>
      <c r="F271" s="152"/>
    </row>
    <row r="272" spans="1:6" ht="16.5" customHeight="1">
      <c r="A272" s="140">
        <v>2100509</v>
      </c>
      <c r="B272" s="140" t="s">
        <v>267</v>
      </c>
      <c r="C272" s="150">
        <f t="shared" si="4"/>
        <v>899</v>
      </c>
      <c r="D272" s="151">
        <v>899</v>
      </c>
      <c r="E272" s="152"/>
      <c r="F272" s="152"/>
    </row>
    <row r="273" spans="1:6" ht="16.5" customHeight="1">
      <c r="A273" s="140">
        <v>2100599</v>
      </c>
      <c r="B273" s="140" t="s">
        <v>268</v>
      </c>
      <c r="C273" s="150">
        <f t="shared" si="4"/>
        <v>10333</v>
      </c>
      <c r="D273" s="151">
        <v>10333</v>
      </c>
      <c r="E273" s="152"/>
      <c r="F273" s="152"/>
    </row>
    <row r="274" spans="1:6" ht="16.5" customHeight="1">
      <c r="A274" s="140">
        <v>21006</v>
      </c>
      <c r="B274" s="141" t="s">
        <v>269</v>
      </c>
      <c r="C274" s="146">
        <f t="shared" si="4"/>
        <v>4</v>
      </c>
      <c r="D274" s="147">
        <v>4</v>
      </c>
      <c r="E274" s="149"/>
      <c r="F274" s="149"/>
    </row>
    <row r="275" spans="1:6" ht="16.5" customHeight="1">
      <c r="A275" s="140">
        <v>2100601</v>
      </c>
      <c r="B275" s="140" t="s">
        <v>270</v>
      </c>
      <c r="C275" s="150">
        <f t="shared" si="4"/>
        <v>4</v>
      </c>
      <c r="D275" s="151">
        <v>4</v>
      </c>
      <c r="E275" s="152"/>
      <c r="F275" s="152"/>
    </row>
    <row r="276" spans="1:6" ht="16.5" customHeight="1">
      <c r="A276" s="140">
        <v>21007</v>
      </c>
      <c r="B276" s="141" t="s">
        <v>271</v>
      </c>
      <c r="C276" s="146">
        <f t="shared" si="4"/>
        <v>2051</v>
      </c>
      <c r="D276" s="147">
        <v>2051</v>
      </c>
      <c r="E276" s="149"/>
      <c r="F276" s="149"/>
    </row>
    <row r="277" spans="1:7" ht="16.5" customHeight="1">
      <c r="A277" s="140">
        <v>2100716</v>
      </c>
      <c r="B277" s="140" t="s">
        <v>272</v>
      </c>
      <c r="C277" s="150">
        <f t="shared" si="4"/>
        <v>848</v>
      </c>
      <c r="D277" s="151">
        <v>848</v>
      </c>
      <c r="E277" s="152"/>
      <c r="F277" s="152"/>
      <c r="G277" s="145"/>
    </row>
    <row r="278" spans="1:7" ht="16.5" customHeight="1">
      <c r="A278" s="140">
        <v>2100717</v>
      </c>
      <c r="B278" s="140" t="s">
        <v>273</v>
      </c>
      <c r="C278" s="150">
        <f t="shared" si="4"/>
        <v>1203</v>
      </c>
      <c r="D278" s="151">
        <v>1203</v>
      </c>
      <c r="E278" s="152"/>
      <c r="F278" s="152"/>
      <c r="G278" s="145"/>
    </row>
    <row r="279" spans="1:6" ht="16.5" customHeight="1">
      <c r="A279" s="140">
        <v>21010</v>
      </c>
      <c r="B279" s="141" t="s">
        <v>274</v>
      </c>
      <c r="C279" s="146">
        <f t="shared" si="4"/>
        <v>2875</v>
      </c>
      <c r="D279" s="147">
        <v>2838</v>
      </c>
      <c r="E279" s="149">
        <v>33</v>
      </c>
      <c r="F279" s="149">
        <v>4</v>
      </c>
    </row>
    <row r="280" spans="1:6" ht="16.5" customHeight="1">
      <c r="A280" s="140">
        <v>2101001</v>
      </c>
      <c r="B280" s="140" t="s">
        <v>55</v>
      </c>
      <c r="C280" s="150">
        <f t="shared" si="4"/>
        <v>2580</v>
      </c>
      <c r="D280" s="151">
        <v>2580</v>
      </c>
      <c r="E280" s="152"/>
      <c r="F280" s="152"/>
    </row>
    <row r="281" spans="1:6" ht="16.5" customHeight="1">
      <c r="A281" s="140">
        <v>2101003</v>
      </c>
      <c r="B281" s="140" t="s">
        <v>57</v>
      </c>
      <c r="C281" s="150">
        <f t="shared" si="4"/>
        <v>172</v>
      </c>
      <c r="D281" s="151">
        <v>172</v>
      </c>
      <c r="E281" s="152"/>
      <c r="F281" s="152"/>
    </row>
    <row r="282" spans="1:6" ht="16.5" customHeight="1">
      <c r="A282" s="140">
        <v>2101099</v>
      </c>
      <c r="B282" s="140" t="s">
        <v>275</v>
      </c>
      <c r="C282" s="150">
        <f t="shared" si="4"/>
        <v>123</v>
      </c>
      <c r="D282" s="151">
        <v>86</v>
      </c>
      <c r="E282" s="152">
        <v>33</v>
      </c>
      <c r="F282" s="152">
        <v>4</v>
      </c>
    </row>
    <row r="283" spans="1:6" ht="16.5" customHeight="1">
      <c r="A283" s="140">
        <v>21099</v>
      </c>
      <c r="B283" s="141" t="s">
        <v>276</v>
      </c>
      <c r="C283" s="146">
        <f t="shared" si="4"/>
        <v>396</v>
      </c>
      <c r="D283" s="147">
        <v>396</v>
      </c>
      <c r="E283" s="149"/>
      <c r="F283" s="149"/>
    </row>
    <row r="284" spans="1:6" ht="16.5" customHeight="1">
      <c r="A284" s="140">
        <v>2109901</v>
      </c>
      <c r="B284" s="140" t="s">
        <v>277</v>
      </c>
      <c r="C284" s="150">
        <f t="shared" si="4"/>
        <v>396</v>
      </c>
      <c r="D284" s="151">
        <v>396</v>
      </c>
      <c r="E284" s="152"/>
      <c r="F284" s="152"/>
    </row>
    <row r="285" spans="1:6" ht="16.5" customHeight="1">
      <c r="A285" s="140">
        <v>211</v>
      </c>
      <c r="B285" s="141" t="s">
        <v>278</v>
      </c>
      <c r="C285" s="146">
        <f t="shared" si="4"/>
        <v>26248</v>
      </c>
      <c r="D285" s="147">
        <v>24569</v>
      </c>
      <c r="E285" s="149">
        <v>1090</v>
      </c>
      <c r="F285" s="149">
        <v>589</v>
      </c>
    </row>
    <row r="286" spans="1:6" ht="16.5" customHeight="1">
      <c r="A286" s="140">
        <v>21101</v>
      </c>
      <c r="B286" s="141" t="s">
        <v>279</v>
      </c>
      <c r="C286" s="146">
        <f t="shared" si="4"/>
        <v>712</v>
      </c>
      <c r="D286" s="147">
        <v>712</v>
      </c>
      <c r="E286" s="149"/>
      <c r="F286" s="149"/>
    </row>
    <row r="287" spans="1:7" ht="16.5" customHeight="1">
      <c r="A287" s="140">
        <v>2110101</v>
      </c>
      <c r="B287" s="140" t="s">
        <v>55</v>
      </c>
      <c r="C287" s="150">
        <f t="shared" si="4"/>
        <v>692</v>
      </c>
      <c r="D287" s="151">
        <v>692</v>
      </c>
      <c r="E287" s="152"/>
      <c r="F287" s="152"/>
      <c r="G287" s="145"/>
    </row>
    <row r="288" spans="1:7" ht="16.5" customHeight="1">
      <c r="A288" s="140">
        <v>2110199</v>
      </c>
      <c r="B288" s="140" t="s">
        <v>280</v>
      </c>
      <c r="C288" s="150">
        <f t="shared" si="4"/>
        <v>20</v>
      </c>
      <c r="D288" s="151">
        <v>20</v>
      </c>
      <c r="E288" s="152"/>
      <c r="F288" s="152"/>
      <c r="G288" s="145"/>
    </row>
    <row r="289" spans="1:6" ht="16.5" customHeight="1">
      <c r="A289" s="140">
        <v>21102</v>
      </c>
      <c r="B289" s="141" t="s">
        <v>281</v>
      </c>
      <c r="C289" s="146">
        <f t="shared" si="4"/>
        <v>636</v>
      </c>
      <c r="D289" s="147">
        <v>0</v>
      </c>
      <c r="E289" s="149">
        <v>636</v>
      </c>
      <c r="F289" s="149"/>
    </row>
    <row r="290" spans="1:6" ht="16.5" customHeight="1">
      <c r="A290" s="140">
        <v>2110299</v>
      </c>
      <c r="B290" s="140" t="s">
        <v>282</v>
      </c>
      <c r="C290" s="150">
        <f t="shared" si="4"/>
        <v>636</v>
      </c>
      <c r="D290" s="151">
        <v>0</v>
      </c>
      <c r="E290" s="152">
        <v>636</v>
      </c>
      <c r="F290" s="152"/>
    </row>
    <row r="291" spans="1:6" ht="16.5" customHeight="1">
      <c r="A291" s="140">
        <v>21103</v>
      </c>
      <c r="B291" s="141" t="s">
        <v>283</v>
      </c>
      <c r="C291" s="146">
        <f t="shared" si="4"/>
        <v>9589</v>
      </c>
      <c r="D291" s="147">
        <v>8546</v>
      </c>
      <c r="E291" s="149">
        <v>454</v>
      </c>
      <c r="F291" s="149">
        <v>589</v>
      </c>
    </row>
    <row r="292" spans="1:6" ht="16.5" customHeight="1">
      <c r="A292" s="140">
        <v>2110301</v>
      </c>
      <c r="B292" s="140" t="s">
        <v>284</v>
      </c>
      <c r="C292" s="150">
        <f t="shared" si="4"/>
        <v>2950</v>
      </c>
      <c r="D292" s="151">
        <v>2950</v>
      </c>
      <c r="E292" s="152"/>
      <c r="F292" s="152"/>
    </row>
    <row r="293" spans="1:6" ht="16.5" customHeight="1">
      <c r="A293" s="140">
        <v>2110302</v>
      </c>
      <c r="B293" s="140" t="s">
        <v>285</v>
      </c>
      <c r="C293" s="150">
        <f t="shared" si="4"/>
        <v>2200</v>
      </c>
      <c r="D293" s="151">
        <v>2200</v>
      </c>
      <c r="E293" s="152"/>
      <c r="F293" s="152"/>
    </row>
    <row r="294" spans="1:6" ht="16.5" customHeight="1">
      <c r="A294" s="140">
        <v>2110304</v>
      </c>
      <c r="B294" s="140" t="s">
        <v>286</v>
      </c>
      <c r="C294" s="150">
        <f t="shared" si="4"/>
        <v>300</v>
      </c>
      <c r="D294" s="151">
        <v>300</v>
      </c>
      <c r="E294" s="152"/>
      <c r="F294" s="152"/>
    </row>
    <row r="295" spans="1:6" ht="16.5" customHeight="1">
      <c r="A295" s="140">
        <v>2110307</v>
      </c>
      <c r="B295" s="140" t="s">
        <v>287</v>
      </c>
      <c r="C295" s="150">
        <f t="shared" si="4"/>
        <v>1529</v>
      </c>
      <c r="D295" s="151">
        <v>1495</v>
      </c>
      <c r="E295" s="152">
        <v>34</v>
      </c>
      <c r="F295" s="152"/>
    </row>
    <row r="296" spans="1:6" ht="16.5" customHeight="1">
      <c r="A296" s="140">
        <v>2110399</v>
      </c>
      <c r="B296" s="140" t="s">
        <v>288</v>
      </c>
      <c r="C296" s="150">
        <f t="shared" si="4"/>
        <v>2610</v>
      </c>
      <c r="D296" s="151">
        <v>1601</v>
      </c>
      <c r="E296" s="152">
        <v>420</v>
      </c>
      <c r="F296" s="152">
        <v>589</v>
      </c>
    </row>
    <row r="297" spans="1:6" ht="16.5" customHeight="1">
      <c r="A297" s="140">
        <v>21105</v>
      </c>
      <c r="B297" s="141" t="s">
        <v>289</v>
      </c>
      <c r="C297" s="146">
        <f t="shared" si="4"/>
        <v>1614</v>
      </c>
      <c r="D297" s="147">
        <v>1614</v>
      </c>
      <c r="E297" s="149"/>
      <c r="F297" s="149"/>
    </row>
    <row r="298" spans="1:6" ht="16.5" customHeight="1">
      <c r="A298" s="140">
        <v>2110501</v>
      </c>
      <c r="B298" s="140" t="s">
        <v>290</v>
      </c>
      <c r="C298" s="150">
        <f t="shared" si="4"/>
        <v>1315</v>
      </c>
      <c r="D298" s="151">
        <v>1315</v>
      </c>
      <c r="E298" s="152"/>
      <c r="F298" s="152"/>
    </row>
    <row r="299" spans="1:6" ht="16.5" customHeight="1">
      <c r="A299" s="140">
        <v>2110503</v>
      </c>
      <c r="B299" s="140" t="s">
        <v>291</v>
      </c>
      <c r="C299" s="150">
        <f t="shared" si="4"/>
        <v>84</v>
      </c>
      <c r="D299" s="151">
        <v>84</v>
      </c>
      <c r="E299" s="152"/>
      <c r="F299" s="152"/>
    </row>
    <row r="300" spans="1:6" ht="16.5" customHeight="1">
      <c r="A300" s="140">
        <v>2110506</v>
      </c>
      <c r="B300" s="140" t="s">
        <v>292</v>
      </c>
      <c r="C300" s="150">
        <f t="shared" si="4"/>
        <v>145</v>
      </c>
      <c r="D300" s="151">
        <v>145</v>
      </c>
      <c r="E300" s="152"/>
      <c r="F300" s="152"/>
    </row>
    <row r="301" spans="1:6" ht="16.5" customHeight="1">
      <c r="A301" s="140">
        <v>2110599</v>
      </c>
      <c r="B301" s="140" t="s">
        <v>293</v>
      </c>
      <c r="C301" s="150">
        <f t="shared" si="4"/>
        <v>70</v>
      </c>
      <c r="D301" s="151">
        <v>70</v>
      </c>
      <c r="E301" s="152"/>
      <c r="F301" s="152"/>
    </row>
    <row r="302" spans="1:6" ht="16.5" customHeight="1">
      <c r="A302" s="140">
        <v>21106</v>
      </c>
      <c r="B302" s="141" t="s">
        <v>294</v>
      </c>
      <c r="C302" s="146">
        <f t="shared" si="4"/>
        <v>6592</v>
      </c>
      <c r="D302" s="147">
        <v>6592</v>
      </c>
      <c r="E302" s="149"/>
      <c r="F302" s="149"/>
    </row>
    <row r="303" spans="1:6" ht="16.5" customHeight="1">
      <c r="A303" s="140">
        <v>2110699</v>
      </c>
      <c r="B303" s="140" t="s">
        <v>295</v>
      </c>
      <c r="C303" s="150">
        <f t="shared" si="4"/>
        <v>6592</v>
      </c>
      <c r="D303" s="151">
        <v>6592</v>
      </c>
      <c r="E303" s="152"/>
      <c r="F303" s="152"/>
    </row>
    <row r="304" spans="1:6" ht="16.5" customHeight="1">
      <c r="A304" s="140">
        <v>21107</v>
      </c>
      <c r="B304" s="141" t="s">
        <v>296</v>
      </c>
      <c r="C304" s="146">
        <f t="shared" si="4"/>
        <v>1735</v>
      </c>
      <c r="D304" s="147">
        <v>1735</v>
      </c>
      <c r="E304" s="149"/>
      <c r="F304" s="149"/>
    </row>
    <row r="305" spans="1:6" ht="16.5" customHeight="1">
      <c r="A305" s="140">
        <v>2110704</v>
      </c>
      <c r="B305" s="140" t="s">
        <v>297</v>
      </c>
      <c r="C305" s="150">
        <f t="shared" si="4"/>
        <v>1735</v>
      </c>
      <c r="D305" s="151">
        <v>1735</v>
      </c>
      <c r="E305" s="152"/>
      <c r="F305" s="152"/>
    </row>
    <row r="306" spans="1:6" ht="16.5" customHeight="1">
      <c r="A306" s="140">
        <v>21110</v>
      </c>
      <c r="B306" s="141" t="s">
        <v>298</v>
      </c>
      <c r="C306" s="146">
        <f t="shared" si="4"/>
        <v>3595</v>
      </c>
      <c r="D306" s="147">
        <v>3595</v>
      </c>
      <c r="E306" s="149"/>
      <c r="F306" s="149"/>
    </row>
    <row r="307" spans="1:6" ht="16.5" customHeight="1">
      <c r="A307" s="140">
        <v>2111001</v>
      </c>
      <c r="B307" s="140" t="s">
        <v>299</v>
      </c>
      <c r="C307" s="150">
        <f t="shared" si="4"/>
        <v>3595</v>
      </c>
      <c r="D307" s="151">
        <v>3595</v>
      </c>
      <c r="E307" s="152"/>
      <c r="F307" s="152"/>
    </row>
    <row r="308" spans="1:6" ht="16.5" customHeight="1">
      <c r="A308" s="140">
        <v>21112</v>
      </c>
      <c r="B308" s="141" t="s">
        <v>300</v>
      </c>
      <c r="C308" s="146">
        <f t="shared" si="4"/>
        <v>75</v>
      </c>
      <c r="D308" s="147">
        <v>75</v>
      </c>
      <c r="E308" s="149"/>
      <c r="F308" s="149"/>
    </row>
    <row r="309" spans="1:6" ht="16.5" customHeight="1">
      <c r="A309" s="140">
        <v>2111201</v>
      </c>
      <c r="B309" s="140" t="s">
        <v>301</v>
      </c>
      <c r="C309" s="150">
        <f t="shared" si="4"/>
        <v>75</v>
      </c>
      <c r="D309" s="151">
        <v>75</v>
      </c>
      <c r="E309" s="152"/>
      <c r="F309" s="152"/>
    </row>
    <row r="310" spans="1:6" ht="16.5" customHeight="1">
      <c r="A310" s="140">
        <v>21113</v>
      </c>
      <c r="B310" s="141" t="s">
        <v>302</v>
      </c>
      <c r="C310" s="146">
        <f t="shared" si="4"/>
        <v>500</v>
      </c>
      <c r="D310" s="147">
        <v>500</v>
      </c>
      <c r="E310" s="149"/>
      <c r="F310" s="149"/>
    </row>
    <row r="311" spans="1:6" ht="16.5" customHeight="1">
      <c r="A311" s="140">
        <v>2111301</v>
      </c>
      <c r="B311" s="140" t="s">
        <v>303</v>
      </c>
      <c r="C311" s="150">
        <f t="shared" si="4"/>
        <v>500</v>
      </c>
      <c r="D311" s="151">
        <v>500</v>
      </c>
      <c r="E311" s="152"/>
      <c r="F311" s="152"/>
    </row>
    <row r="312" spans="1:6" ht="16.5" customHeight="1">
      <c r="A312" s="140">
        <v>21114</v>
      </c>
      <c r="B312" s="141" t="s">
        <v>304</v>
      </c>
      <c r="C312" s="146">
        <f t="shared" si="4"/>
        <v>300</v>
      </c>
      <c r="D312" s="147">
        <v>300</v>
      </c>
      <c r="E312" s="149"/>
      <c r="F312" s="149"/>
    </row>
    <row r="313" spans="1:6" ht="16.5" customHeight="1">
      <c r="A313" s="140">
        <v>2111499</v>
      </c>
      <c r="B313" s="140" t="s">
        <v>305</v>
      </c>
      <c r="C313" s="150">
        <f t="shared" si="4"/>
        <v>300</v>
      </c>
      <c r="D313" s="151">
        <v>300</v>
      </c>
      <c r="E313" s="152"/>
      <c r="F313" s="152"/>
    </row>
    <row r="314" spans="1:6" ht="16.5" customHeight="1">
      <c r="A314" s="140">
        <v>21199</v>
      </c>
      <c r="B314" s="141" t="s">
        <v>306</v>
      </c>
      <c r="C314" s="146">
        <f t="shared" si="4"/>
        <v>900</v>
      </c>
      <c r="D314" s="147">
        <v>900</v>
      </c>
      <c r="E314" s="149"/>
      <c r="F314" s="149"/>
    </row>
    <row r="315" spans="1:6" ht="16.5" customHeight="1">
      <c r="A315" s="140">
        <v>2119901</v>
      </c>
      <c r="B315" s="140" t="s">
        <v>307</v>
      </c>
      <c r="C315" s="150">
        <f t="shared" si="4"/>
        <v>900</v>
      </c>
      <c r="D315" s="151">
        <v>900</v>
      </c>
      <c r="E315" s="152"/>
      <c r="F315" s="152"/>
    </row>
    <row r="316" spans="1:6" ht="16.5" customHeight="1">
      <c r="A316" s="140">
        <v>212</v>
      </c>
      <c r="B316" s="141" t="s">
        <v>308</v>
      </c>
      <c r="C316" s="146">
        <f t="shared" si="4"/>
        <v>355673</v>
      </c>
      <c r="D316" s="147">
        <v>339329</v>
      </c>
      <c r="E316" s="149">
        <v>4831</v>
      </c>
      <c r="F316" s="149">
        <v>11513</v>
      </c>
    </row>
    <row r="317" spans="1:6" ht="16.5" customHeight="1">
      <c r="A317" s="140">
        <v>21201</v>
      </c>
      <c r="B317" s="141" t="s">
        <v>309</v>
      </c>
      <c r="C317" s="146">
        <f t="shared" si="4"/>
        <v>4432</v>
      </c>
      <c r="D317" s="147">
        <v>3862</v>
      </c>
      <c r="E317" s="149">
        <v>570</v>
      </c>
      <c r="F317" s="149"/>
    </row>
    <row r="318" spans="1:6" ht="16.5" customHeight="1">
      <c r="A318" s="140">
        <v>2120101</v>
      </c>
      <c r="B318" s="140" t="s">
        <v>55</v>
      </c>
      <c r="C318" s="150">
        <f t="shared" si="4"/>
        <v>654</v>
      </c>
      <c r="D318" s="151">
        <v>654</v>
      </c>
      <c r="E318" s="152"/>
      <c r="F318" s="152"/>
    </row>
    <row r="319" spans="1:6" ht="16.5" customHeight="1">
      <c r="A319" s="140">
        <v>2120104</v>
      </c>
      <c r="B319" s="140" t="s">
        <v>310</v>
      </c>
      <c r="C319" s="150">
        <f t="shared" si="4"/>
        <v>2101</v>
      </c>
      <c r="D319" s="151">
        <v>1531</v>
      </c>
      <c r="E319" s="152">
        <v>570</v>
      </c>
      <c r="F319" s="152"/>
    </row>
    <row r="320" spans="1:6" ht="16.5" customHeight="1">
      <c r="A320" s="140">
        <v>2120106</v>
      </c>
      <c r="B320" s="140" t="s">
        <v>311</v>
      </c>
      <c r="C320" s="150">
        <f t="shared" si="4"/>
        <v>188</v>
      </c>
      <c r="D320" s="151">
        <v>188</v>
      </c>
      <c r="E320" s="152"/>
      <c r="F320" s="152"/>
    </row>
    <row r="321" spans="1:6" ht="16.5" customHeight="1">
      <c r="A321" s="140">
        <v>2120109</v>
      </c>
      <c r="B321" s="140" t="s">
        <v>312</v>
      </c>
      <c r="C321" s="150">
        <f t="shared" si="4"/>
        <v>627</v>
      </c>
      <c r="D321" s="151">
        <v>627</v>
      </c>
      <c r="E321" s="152"/>
      <c r="F321" s="152"/>
    </row>
    <row r="322" spans="1:6" ht="16.5" customHeight="1">
      <c r="A322" s="140">
        <v>2120199</v>
      </c>
      <c r="B322" s="140" t="s">
        <v>313</v>
      </c>
      <c r="C322" s="150">
        <f t="shared" si="4"/>
        <v>862</v>
      </c>
      <c r="D322" s="151">
        <v>862</v>
      </c>
      <c r="E322" s="152"/>
      <c r="F322" s="152"/>
    </row>
    <row r="323" spans="1:6" ht="16.5" customHeight="1">
      <c r="A323" s="140">
        <v>21202</v>
      </c>
      <c r="B323" s="141" t="s">
        <v>314</v>
      </c>
      <c r="C323" s="146">
        <f t="shared" si="4"/>
        <v>399</v>
      </c>
      <c r="D323" s="147">
        <v>399</v>
      </c>
      <c r="E323" s="149"/>
      <c r="F323" s="149"/>
    </row>
    <row r="324" spans="1:6" ht="16.5" customHeight="1">
      <c r="A324" s="140">
        <v>2120201</v>
      </c>
      <c r="B324" s="140" t="s">
        <v>315</v>
      </c>
      <c r="C324" s="150">
        <f t="shared" si="4"/>
        <v>399</v>
      </c>
      <c r="D324" s="151">
        <v>399</v>
      </c>
      <c r="E324" s="152"/>
      <c r="F324" s="149"/>
    </row>
    <row r="325" spans="1:6" ht="16.5" customHeight="1">
      <c r="A325" s="140">
        <v>21203</v>
      </c>
      <c r="B325" s="141" t="s">
        <v>316</v>
      </c>
      <c r="C325" s="146">
        <f aca="true" t="shared" si="5" ref="C325:C388">D325+E325+F325</f>
        <v>341143</v>
      </c>
      <c r="D325" s="147">
        <v>326750</v>
      </c>
      <c r="E325" s="149">
        <v>3061</v>
      </c>
      <c r="F325" s="149">
        <v>11332</v>
      </c>
    </row>
    <row r="326" spans="1:6" ht="16.5" customHeight="1">
      <c r="A326" s="140">
        <v>2120399</v>
      </c>
      <c r="B326" s="140" t="s">
        <v>317</v>
      </c>
      <c r="C326" s="150">
        <f t="shared" si="5"/>
        <v>341143</v>
      </c>
      <c r="D326" s="151">
        <v>326750</v>
      </c>
      <c r="E326" s="152">
        <v>3061</v>
      </c>
      <c r="F326" s="152">
        <v>11332</v>
      </c>
    </row>
    <row r="327" spans="1:6" ht="16.5" customHeight="1">
      <c r="A327" s="140">
        <v>21205</v>
      </c>
      <c r="B327" s="141" t="s">
        <v>318</v>
      </c>
      <c r="C327" s="146">
        <f t="shared" si="5"/>
        <v>9196</v>
      </c>
      <c r="D327" s="147">
        <v>7815</v>
      </c>
      <c r="E327" s="149">
        <v>1200</v>
      </c>
      <c r="F327" s="149">
        <v>181</v>
      </c>
    </row>
    <row r="328" spans="1:6" ht="16.5" customHeight="1">
      <c r="A328" s="140">
        <v>2120501</v>
      </c>
      <c r="B328" s="140" t="s">
        <v>319</v>
      </c>
      <c r="C328" s="150">
        <f t="shared" si="5"/>
        <v>9196</v>
      </c>
      <c r="D328" s="151">
        <v>7815</v>
      </c>
      <c r="E328" s="152">
        <v>1200</v>
      </c>
      <c r="F328" s="152">
        <v>181</v>
      </c>
    </row>
    <row r="329" spans="1:6" ht="16.5" customHeight="1">
      <c r="A329" s="140">
        <v>21299</v>
      </c>
      <c r="B329" s="141" t="s">
        <v>320</v>
      </c>
      <c r="C329" s="146">
        <f t="shared" si="5"/>
        <v>503</v>
      </c>
      <c r="D329" s="147">
        <v>503</v>
      </c>
      <c r="E329" s="149"/>
      <c r="F329" s="149"/>
    </row>
    <row r="330" spans="1:6" ht="16.5" customHeight="1">
      <c r="A330" s="140">
        <v>2129999</v>
      </c>
      <c r="B330" s="140" t="s">
        <v>321</v>
      </c>
      <c r="C330" s="150">
        <f t="shared" si="5"/>
        <v>503</v>
      </c>
      <c r="D330" s="151">
        <v>503</v>
      </c>
      <c r="E330" s="152"/>
      <c r="F330" s="152"/>
    </row>
    <row r="331" spans="1:6" ht="16.5" customHeight="1">
      <c r="A331" s="140">
        <v>213</v>
      </c>
      <c r="B331" s="141" t="s">
        <v>322</v>
      </c>
      <c r="C331" s="146">
        <f t="shared" si="5"/>
        <v>57179</v>
      </c>
      <c r="D331" s="147">
        <v>57139</v>
      </c>
      <c r="E331" s="149">
        <v>40</v>
      </c>
      <c r="F331" s="149"/>
    </row>
    <row r="332" spans="1:6" ht="16.5" customHeight="1">
      <c r="A332" s="140">
        <v>21301</v>
      </c>
      <c r="B332" s="141" t="s">
        <v>323</v>
      </c>
      <c r="C332" s="146">
        <f t="shared" si="5"/>
        <v>24438</v>
      </c>
      <c r="D332" s="147">
        <v>24438</v>
      </c>
      <c r="E332" s="149"/>
      <c r="F332" s="149"/>
    </row>
    <row r="333" spans="1:6" ht="16.5" customHeight="1">
      <c r="A333" s="140">
        <v>2130101</v>
      </c>
      <c r="B333" s="140" t="s">
        <v>55</v>
      </c>
      <c r="C333" s="150">
        <f t="shared" si="5"/>
        <v>1186</v>
      </c>
      <c r="D333" s="151">
        <v>1186</v>
      </c>
      <c r="E333" s="152"/>
      <c r="F333" s="152"/>
    </row>
    <row r="334" spans="1:6" ht="16.5" customHeight="1">
      <c r="A334" s="140">
        <v>2130104</v>
      </c>
      <c r="B334" s="140" t="s">
        <v>59</v>
      </c>
      <c r="C334" s="150">
        <f t="shared" si="5"/>
        <v>2822</v>
      </c>
      <c r="D334" s="151">
        <v>2822</v>
      </c>
      <c r="E334" s="152"/>
      <c r="F334" s="152"/>
    </row>
    <row r="335" spans="1:6" ht="16.5" customHeight="1">
      <c r="A335" s="140">
        <v>2130106</v>
      </c>
      <c r="B335" s="140" t="s">
        <v>324</v>
      </c>
      <c r="C335" s="150">
        <f t="shared" si="5"/>
        <v>259</v>
      </c>
      <c r="D335" s="151">
        <v>259</v>
      </c>
      <c r="E335" s="152"/>
      <c r="F335" s="152"/>
    </row>
    <row r="336" spans="1:6" ht="16.5" customHeight="1">
      <c r="A336" s="140">
        <v>2130108</v>
      </c>
      <c r="B336" s="140" t="s">
        <v>325</v>
      </c>
      <c r="C336" s="150">
        <f t="shared" si="5"/>
        <v>335</v>
      </c>
      <c r="D336" s="151">
        <v>335</v>
      </c>
      <c r="E336" s="152"/>
      <c r="F336" s="152"/>
    </row>
    <row r="337" spans="1:6" ht="16.5" customHeight="1">
      <c r="A337" s="140">
        <v>2130112</v>
      </c>
      <c r="B337" s="140" t="s">
        <v>326</v>
      </c>
      <c r="C337" s="150">
        <f t="shared" si="5"/>
        <v>14</v>
      </c>
      <c r="D337" s="151">
        <v>14</v>
      </c>
      <c r="E337" s="152"/>
      <c r="F337" s="152"/>
    </row>
    <row r="338" spans="1:6" ht="16.5" customHeight="1">
      <c r="A338" s="140">
        <v>2130122</v>
      </c>
      <c r="B338" s="140" t="s">
        <v>327</v>
      </c>
      <c r="C338" s="150">
        <f t="shared" si="5"/>
        <v>972</v>
      </c>
      <c r="D338" s="151">
        <v>972</v>
      </c>
      <c r="E338" s="152"/>
      <c r="F338" s="152"/>
    </row>
    <row r="339" spans="1:6" ht="16.5" customHeight="1">
      <c r="A339" s="140">
        <v>2130124</v>
      </c>
      <c r="B339" s="140" t="s">
        <v>328</v>
      </c>
      <c r="C339" s="150">
        <f t="shared" si="5"/>
        <v>322</v>
      </c>
      <c r="D339" s="151">
        <v>322</v>
      </c>
      <c r="E339" s="152"/>
      <c r="F339" s="152"/>
    </row>
    <row r="340" spans="1:6" ht="16.5" customHeight="1">
      <c r="A340" s="140">
        <v>2130125</v>
      </c>
      <c r="B340" s="140" t="s">
        <v>329</v>
      </c>
      <c r="C340" s="150">
        <f t="shared" si="5"/>
        <v>30</v>
      </c>
      <c r="D340" s="151">
        <v>30</v>
      </c>
      <c r="E340" s="152"/>
      <c r="F340" s="152"/>
    </row>
    <row r="341" spans="1:6" ht="16.5" customHeight="1">
      <c r="A341" s="140">
        <v>2130135</v>
      </c>
      <c r="B341" s="140" t="s">
        <v>330</v>
      </c>
      <c r="C341" s="150">
        <f t="shared" si="5"/>
        <v>1779</v>
      </c>
      <c r="D341" s="151">
        <v>1779</v>
      </c>
      <c r="E341" s="152"/>
      <c r="F341" s="152"/>
    </row>
    <row r="342" spans="1:6" ht="16.5" customHeight="1">
      <c r="A342" s="140">
        <v>2130142</v>
      </c>
      <c r="B342" s="140" t="s">
        <v>331</v>
      </c>
      <c r="C342" s="150">
        <f t="shared" si="5"/>
        <v>2520</v>
      </c>
      <c r="D342" s="151">
        <v>2520</v>
      </c>
      <c r="E342" s="152"/>
      <c r="F342" s="152"/>
    </row>
    <row r="343" spans="1:6" ht="16.5" customHeight="1">
      <c r="A343" s="140">
        <v>2130148</v>
      </c>
      <c r="B343" s="140" t="s">
        <v>332</v>
      </c>
      <c r="C343" s="150">
        <f t="shared" si="5"/>
        <v>2</v>
      </c>
      <c r="D343" s="151">
        <v>2</v>
      </c>
      <c r="E343" s="152"/>
      <c r="F343" s="152"/>
    </row>
    <row r="344" spans="1:6" ht="16.5" customHeight="1">
      <c r="A344" s="140">
        <v>2130199</v>
      </c>
      <c r="B344" s="140" t="s">
        <v>333</v>
      </c>
      <c r="C344" s="150">
        <f t="shared" si="5"/>
        <v>14197</v>
      </c>
      <c r="D344" s="151">
        <v>14197</v>
      </c>
      <c r="E344" s="152"/>
      <c r="F344" s="152"/>
    </row>
    <row r="345" spans="1:6" ht="16.5" customHeight="1">
      <c r="A345" s="140">
        <v>21302</v>
      </c>
      <c r="B345" s="141" t="s">
        <v>334</v>
      </c>
      <c r="C345" s="146">
        <f t="shared" si="5"/>
        <v>12232</v>
      </c>
      <c r="D345" s="147">
        <v>12232</v>
      </c>
      <c r="E345" s="149"/>
      <c r="F345" s="149"/>
    </row>
    <row r="346" spans="1:6" ht="16.5" customHeight="1">
      <c r="A346" s="140">
        <v>2130201</v>
      </c>
      <c r="B346" s="140" t="s">
        <v>55</v>
      </c>
      <c r="C346" s="150">
        <f t="shared" si="5"/>
        <v>1677</v>
      </c>
      <c r="D346" s="151">
        <v>1677</v>
      </c>
      <c r="E346" s="152"/>
      <c r="F346" s="152"/>
    </row>
    <row r="347" spans="1:6" ht="16.5" customHeight="1">
      <c r="A347" s="140">
        <v>2130204</v>
      </c>
      <c r="B347" s="140" t="s">
        <v>335</v>
      </c>
      <c r="C347" s="150">
        <f t="shared" si="5"/>
        <v>1188</v>
      </c>
      <c r="D347" s="151">
        <v>1188</v>
      </c>
      <c r="E347" s="152"/>
      <c r="F347" s="152"/>
    </row>
    <row r="348" spans="1:6" ht="16.5" customHeight="1">
      <c r="A348" s="140">
        <v>2130205</v>
      </c>
      <c r="B348" s="140" t="s">
        <v>336</v>
      </c>
      <c r="C348" s="150">
        <f t="shared" si="5"/>
        <v>2511</v>
      </c>
      <c r="D348" s="151">
        <v>2511</v>
      </c>
      <c r="E348" s="152"/>
      <c r="F348" s="152"/>
    </row>
    <row r="349" spans="1:6" ht="16.5" customHeight="1">
      <c r="A349" s="140">
        <v>2130206</v>
      </c>
      <c r="B349" s="140" t="s">
        <v>337</v>
      </c>
      <c r="C349" s="150">
        <f t="shared" si="5"/>
        <v>100</v>
      </c>
      <c r="D349" s="151">
        <v>100</v>
      </c>
      <c r="E349" s="152"/>
      <c r="F349" s="152"/>
    </row>
    <row r="350" spans="1:6" ht="16.5" customHeight="1">
      <c r="A350" s="140">
        <v>2130207</v>
      </c>
      <c r="B350" s="140" t="s">
        <v>338</v>
      </c>
      <c r="C350" s="150">
        <f t="shared" si="5"/>
        <v>50</v>
      </c>
      <c r="D350" s="151">
        <v>50</v>
      </c>
      <c r="E350" s="152"/>
      <c r="F350" s="152"/>
    </row>
    <row r="351" spans="1:6" ht="16.5" customHeight="1">
      <c r="A351" s="140">
        <v>2130209</v>
      </c>
      <c r="B351" s="140" t="s">
        <v>339</v>
      </c>
      <c r="C351" s="150">
        <f t="shared" si="5"/>
        <v>2039</v>
      </c>
      <c r="D351" s="151">
        <v>2039</v>
      </c>
      <c r="E351" s="152"/>
      <c r="F351" s="152"/>
    </row>
    <row r="352" spans="1:6" ht="16.5" customHeight="1">
      <c r="A352" s="140">
        <v>2130211</v>
      </c>
      <c r="B352" s="140" t="s">
        <v>340</v>
      </c>
      <c r="C352" s="150">
        <f t="shared" si="5"/>
        <v>5</v>
      </c>
      <c r="D352" s="151">
        <v>5</v>
      </c>
      <c r="E352" s="152"/>
      <c r="F352" s="152"/>
    </row>
    <row r="353" spans="1:6" ht="16.5" customHeight="1">
      <c r="A353" s="140">
        <v>2130213</v>
      </c>
      <c r="B353" s="140" t="s">
        <v>341</v>
      </c>
      <c r="C353" s="150">
        <f t="shared" si="5"/>
        <v>48</v>
      </c>
      <c r="D353" s="151">
        <v>48</v>
      </c>
      <c r="E353" s="152"/>
      <c r="F353" s="152"/>
    </row>
    <row r="354" spans="1:6" ht="16.5" customHeight="1">
      <c r="A354" s="140">
        <v>2130232</v>
      </c>
      <c r="B354" s="140" t="s">
        <v>342</v>
      </c>
      <c r="C354" s="150">
        <f t="shared" si="5"/>
        <v>65</v>
      </c>
      <c r="D354" s="151">
        <v>65</v>
      </c>
      <c r="E354" s="152"/>
      <c r="F354" s="152"/>
    </row>
    <row r="355" spans="1:6" ht="16.5" customHeight="1">
      <c r="A355" s="140">
        <v>2130234</v>
      </c>
      <c r="B355" s="140" t="s">
        <v>343</v>
      </c>
      <c r="C355" s="150">
        <f t="shared" si="5"/>
        <v>79</v>
      </c>
      <c r="D355" s="151">
        <v>79</v>
      </c>
      <c r="E355" s="152"/>
      <c r="F355" s="152"/>
    </row>
    <row r="356" spans="1:6" ht="16.5" customHeight="1">
      <c r="A356" s="140">
        <v>2130299</v>
      </c>
      <c r="B356" s="140" t="s">
        <v>344</v>
      </c>
      <c r="C356" s="150">
        <f t="shared" si="5"/>
        <v>4470</v>
      </c>
      <c r="D356" s="151">
        <v>4470</v>
      </c>
      <c r="E356" s="152"/>
      <c r="F356" s="152"/>
    </row>
    <row r="357" spans="1:6" ht="16.5" customHeight="1">
      <c r="A357" s="140">
        <v>21303</v>
      </c>
      <c r="B357" s="141" t="s">
        <v>345</v>
      </c>
      <c r="C357" s="146">
        <f t="shared" si="5"/>
        <v>9827</v>
      </c>
      <c r="D357" s="147">
        <v>9827</v>
      </c>
      <c r="E357" s="149"/>
      <c r="F357" s="149"/>
    </row>
    <row r="358" spans="1:6" ht="16.5" customHeight="1">
      <c r="A358" s="140">
        <v>2130301</v>
      </c>
      <c r="B358" s="140" t="s">
        <v>55</v>
      </c>
      <c r="C358" s="150">
        <f t="shared" si="5"/>
        <v>1595</v>
      </c>
      <c r="D358" s="151">
        <v>1595</v>
      </c>
      <c r="E358" s="152"/>
      <c r="F358" s="152"/>
    </row>
    <row r="359" spans="1:6" ht="16.5" customHeight="1">
      <c r="A359" s="140">
        <v>2130303</v>
      </c>
      <c r="B359" s="140" t="s">
        <v>57</v>
      </c>
      <c r="C359" s="150">
        <f t="shared" si="5"/>
        <v>120</v>
      </c>
      <c r="D359" s="151">
        <v>120</v>
      </c>
      <c r="E359" s="152"/>
      <c r="F359" s="152"/>
    </row>
    <row r="360" spans="1:6" ht="16.5" customHeight="1">
      <c r="A360" s="140">
        <v>2130304</v>
      </c>
      <c r="B360" s="140" t="s">
        <v>346</v>
      </c>
      <c r="C360" s="150">
        <f t="shared" si="5"/>
        <v>253</v>
      </c>
      <c r="D360" s="151">
        <v>253</v>
      </c>
      <c r="E360" s="152"/>
      <c r="F360" s="152"/>
    </row>
    <row r="361" spans="1:6" ht="16.5" customHeight="1">
      <c r="A361" s="140">
        <v>2130305</v>
      </c>
      <c r="B361" s="140" t="s">
        <v>347</v>
      </c>
      <c r="C361" s="150">
        <f t="shared" si="5"/>
        <v>1236</v>
      </c>
      <c r="D361" s="151">
        <v>1236</v>
      </c>
      <c r="E361" s="152"/>
      <c r="F361" s="152"/>
    </row>
    <row r="362" spans="1:6" ht="16.5" customHeight="1">
      <c r="A362" s="140">
        <v>2130306</v>
      </c>
      <c r="B362" s="140" t="s">
        <v>348</v>
      </c>
      <c r="C362" s="150">
        <f t="shared" si="5"/>
        <v>498</v>
      </c>
      <c r="D362" s="151">
        <v>498</v>
      </c>
      <c r="E362" s="152"/>
      <c r="F362" s="152"/>
    </row>
    <row r="363" spans="1:6" ht="16.5" customHeight="1">
      <c r="A363" s="140">
        <v>2130310</v>
      </c>
      <c r="B363" s="140" t="s">
        <v>349</v>
      </c>
      <c r="C363" s="150">
        <f t="shared" si="5"/>
        <v>1376</v>
      </c>
      <c r="D363" s="151">
        <v>1376</v>
      </c>
      <c r="E363" s="152"/>
      <c r="F363" s="152"/>
    </row>
    <row r="364" spans="1:6" ht="16.5" customHeight="1">
      <c r="A364" s="140">
        <v>2130312</v>
      </c>
      <c r="B364" s="140" t="s">
        <v>350</v>
      </c>
      <c r="C364" s="150">
        <f t="shared" si="5"/>
        <v>50</v>
      </c>
      <c r="D364" s="151">
        <v>50</v>
      </c>
      <c r="E364" s="152"/>
      <c r="F364" s="152"/>
    </row>
    <row r="365" spans="1:6" ht="16.5" customHeight="1">
      <c r="A365" s="140">
        <v>2130314</v>
      </c>
      <c r="B365" s="140" t="s">
        <v>351</v>
      </c>
      <c r="C365" s="150">
        <f t="shared" si="5"/>
        <v>401</v>
      </c>
      <c r="D365" s="151">
        <v>401</v>
      </c>
      <c r="E365" s="152"/>
      <c r="F365" s="152"/>
    </row>
    <row r="366" spans="1:6" ht="16.5" customHeight="1">
      <c r="A366" s="140">
        <v>2130315</v>
      </c>
      <c r="B366" s="140" t="s">
        <v>352</v>
      </c>
      <c r="C366" s="150">
        <f t="shared" si="5"/>
        <v>50</v>
      </c>
      <c r="D366" s="151">
        <v>50</v>
      </c>
      <c r="E366" s="152"/>
      <c r="F366" s="152"/>
    </row>
    <row r="367" spans="1:6" ht="16.5" customHeight="1">
      <c r="A367" s="140">
        <v>2130316</v>
      </c>
      <c r="B367" s="140" t="s">
        <v>353</v>
      </c>
      <c r="C367" s="150">
        <f t="shared" si="5"/>
        <v>3350</v>
      </c>
      <c r="D367" s="151">
        <v>3350</v>
      </c>
      <c r="E367" s="152"/>
      <c r="F367" s="152"/>
    </row>
    <row r="368" spans="1:6" ht="16.5" customHeight="1">
      <c r="A368" s="140">
        <v>2130319</v>
      </c>
      <c r="B368" s="140" t="s">
        <v>354</v>
      </c>
      <c r="C368" s="150">
        <f t="shared" si="5"/>
        <v>100</v>
      </c>
      <c r="D368" s="151">
        <v>100</v>
      </c>
      <c r="E368" s="152"/>
      <c r="F368" s="152"/>
    </row>
    <row r="369" spans="1:6" ht="16.5" customHeight="1">
      <c r="A369" s="140">
        <v>2130331</v>
      </c>
      <c r="B369" s="140" t="s">
        <v>355</v>
      </c>
      <c r="C369" s="150">
        <f t="shared" si="5"/>
        <v>100</v>
      </c>
      <c r="D369" s="151">
        <v>100</v>
      </c>
      <c r="E369" s="152"/>
      <c r="F369" s="152"/>
    </row>
    <row r="370" spans="1:6" ht="16.5" customHeight="1">
      <c r="A370" s="140">
        <v>2130335</v>
      </c>
      <c r="B370" s="140" t="s">
        <v>356</v>
      </c>
      <c r="C370" s="150">
        <f t="shared" si="5"/>
        <v>420</v>
      </c>
      <c r="D370" s="151">
        <v>420</v>
      </c>
      <c r="E370" s="152"/>
      <c r="F370" s="152"/>
    </row>
    <row r="371" spans="1:6" ht="16.5" customHeight="1">
      <c r="A371" s="140">
        <v>2130399</v>
      </c>
      <c r="B371" s="140" t="s">
        <v>357</v>
      </c>
      <c r="C371" s="150">
        <f t="shared" si="5"/>
        <v>278</v>
      </c>
      <c r="D371" s="151">
        <v>278</v>
      </c>
      <c r="E371" s="152"/>
      <c r="F371" s="152"/>
    </row>
    <row r="372" spans="1:6" ht="16.5" customHeight="1">
      <c r="A372" s="140">
        <v>21305</v>
      </c>
      <c r="B372" s="141" t="s">
        <v>359</v>
      </c>
      <c r="C372" s="146">
        <f t="shared" si="5"/>
        <v>4875</v>
      </c>
      <c r="D372" s="147">
        <v>4835</v>
      </c>
      <c r="E372" s="149">
        <v>40</v>
      </c>
      <c r="F372" s="149"/>
    </row>
    <row r="373" spans="1:6" ht="16.5" customHeight="1">
      <c r="A373" s="140">
        <v>2130501</v>
      </c>
      <c r="B373" s="140" t="s">
        <v>55</v>
      </c>
      <c r="C373" s="150">
        <f t="shared" si="5"/>
        <v>149</v>
      </c>
      <c r="D373" s="151">
        <v>149</v>
      </c>
      <c r="E373" s="152"/>
      <c r="F373" s="152"/>
    </row>
    <row r="374" spans="1:6" ht="16.5" customHeight="1">
      <c r="A374" s="140">
        <v>2130502</v>
      </c>
      <c r="B374" s="140" t="s">
        <v>56</v>
      </c>
      <c r="C374" s="150">
        <f t="shared" si="5"/>
        <v>30</v>
      </c>
      <c r="D374" s="151">
        <v>30</v>
      </c>
      <c r="E374" s="152"/>
      <c r="F374" s="152"/>
    </row>
    <row r="375" spans="1:6" ht="16.5" customHeight="1">
      <c r="A375" s="140">
        <v>2130504</v>
      </c>
      <c r="B375" s="140" t="s">
        <v>360</v>
      </c>
      <c r="C375" s="150">
        <f t="shared" si="5"/>
        <v>954</v>
      </c>
      <c r="D375" s="151">
        <v>914</v>
      </c>
      <c r="E375" s="152">
        <v>40</v>
      </c>
      <c r="F375" s="152"/>
    </row>
    <row r="376" spans="1:6" ht="16.5" customHeight="1">
      <c r="A376" s="140">
        <v>2130505</v>
      </c>
      <c r="B376" s="140" t="s">
        <v>361</v>
      </c>
      <c r="C376" s="150">
        <f t="shared" si="5"/>
        <v>2418</v>
      </c>
      <c r="D376" s="151">
        <v>2418</v>
      </c>
      <c r="E376" s="152"/>
      <c r="F376" s="152"/>
    </row>
    <row r="377" spans="1:6" ht="16.5" customHeight="1">
      <c r="A377" s="140">
        <v>2130507</v>
      </c>
      <c r="B377" s="140" t="s">
        <v>362</v>
      </c>
      <c r="C377" s="150">
        <f t="shared" si="5"/>
        <v>5</v>
      </c>
      <c r="D377" s="151">
        <v>5</v>
      </c>
      <c r="E377" s="152"/>
      <c r="F377" s="152"/>
    </row>
    <row r="378" spans="1:6" ht="16.5" customHeight="1">
      <c r="A378" s="140">
        <v>2130599</v>
      </c>
      <c r="B378" s="140" t="s">
        <v>363</v>
      </c>
      <c r="C378" s="150">
        <f t="shared" si="5"/>
        <v>1319</v>
      </c>
      <c r="D378" s="151">
        <v>1319</v>
      </c>
      <c r="E378" s="152"/>
      <c r="F378" s="152"/>
    </row>
    <row r="379" spans="1:6" ht="16.5" customHeight="1">
      <c r="A379" s="140">
        <v>21306</v>
      </c>
      <c r="B379" s="141" t="s">
        <v>364</v>
      </c>
      <c r="C379" s="146">
        <f t="shared" si="5"/>
        <v>2624</v>
      </c>
      <c r="D379" s="147">
        <v>2624</v>
      </c>
      <c r="E379" s="149"/>
      <c r="F379" s="149"/>
    </row>
    <row r="380" spans="1:6" ht="16.5" customHeight="1">
      <c r="A380" s="140">
        <v>2130601</v>
      </c>
      <c r="B380" s="140" t="s">
        <v>156</v>
      </c>
      <c r="C380" s="150">
        <f t="shared" si="5"/>
        <v>114</v>
      </c>
      <c r="D380" s="151">
        <v>114</v>
      </c>
      <c r="E380" s="152"/>
      <c r="F380" s="152"/>
    </row>
    <row r="381" spans="1:6" ht="16.5" customHeight="1">
      <c r="A381" s="140">
        <v>2130602</v>
      </c>
      <c r="B381" s="140" t="s">
        <v>365</v>
      </c>
      <c r="C381" s="150">
        <f t="shared" si="5"/>
        <v>1414</v>
      </c>
      <c r="D381" s="151">
        <v>1414</v>
      </c>
      <c r="E381" s="152"/>
      <c r="F381" s="152"/>
    </row>
    <row r="382" spans="1:6" ht="16.5" customHeight="1">
      <c r="A382" s="140">
        <v>2130603</v>
      </c>
      <c r="B382" s="140" t="s">
        <v>366</v>
      </c>
      <c r="C382" s="150">
        <f t="shared" si="5"/>
        <v>1096</v>
      </c>
      <c r="D382" s="151">
        <v>1096</v>
      </c>
      <c r="E382" s="152"/>
      <c r="F382" s="152"/>
    </row>
    <row r="383" spans="1:6" ht="16.5" customHeight="1">
      <c r="A383" s="140">
        <v>21307</v>
      </c>
      <c r="B383" s="141" t="s">
        <v>367</v>
      </c>
      <c r="C383" s="146">
        <f t="shared" si="5"/>
        <v>1654</v>
      </c>
      <c r="D383" s="147">
        <v>1654</v>
      </c>
      <c r="E383" s="149"/>
      <c r="F383" s="149"/>
    </row>
    <row r="384" spans="1:6" ht="16.5" customHeight="1">
      <c r="A384" s="140">
        <v>2130701</v>
      </c>
      <c r="B384" s="140" t="s">
        <v>368</v>
      </c>
      <c r="C384" s="150">
        <f t="shared" si="5"/>
        <v>1304</v>
      </c>
      <c r="D384" s="151">
        <v>1304</v>
      </c>
      <c r="E384" s="152"/>
      <c r="F384" s="152"/>
    </row>
    <row r="385" spans="1:6" ht="16.5" customHeight="1">
      <c r="A385" s="140">
        <v>2130799</v>
      </c>
      <c r="B385" s="140" t="s">
        <v>369</v>
      </c>
      <c r="C385" s="150">
        <f t="shared" si="5"/>
        <v>350</v>
      </c>
      <c r="D385" s="151">
        <v>350</v>
      </c>
      <c r="E385" s="152"/>
      <c r="F385" s="152"/>
    </row>
    <row r="386" spans="1:6" ht="16.5" customHeight="1">
      <c r="A386" s="140">
        <v>21308</v>
      </c>
      <c r="B386" s="141" t="s">
        <v>370</v>
      </c>
      <c r="C386" s="146">
        <f t="shared" si="5"/>
        <v>1089</v>
      </c>
      <c r="D386" s="147">
        <v>1089</v>
      </c>
      <c r="E386" s="149"/>
      <c r="F386" s="149"/>
    </row>
    <row r="387" spans="1:6" ht="16.5" customHeight="1">
      <c r="A387" s="140">
        <v>2130801</v>
      </c>
      <c r="B387" s="140" t="s">
        <v>371</v>
      </c>
      <c r="C387" s="150">
        <f t="shared" si="5"/>
        <v>330</v>
      </c>
      <c r="D387" s="151">
        <v>330</v>
      </c>
      <c r="E387" s="152"/>
      <c r="F387" s="152"/>
    </row>
    <row r="388" spans="1:6" ht="16.5" customHeight="1">
      <c r="A388" s="140">
        <v>2130802</v>
      </c>
      <c r="B388" s="140" t="s">
        <v>372</v>
      </c>
      <c r="C388" s="150">
        <f t="shared" si="5"/>
        <v>362</v>
      </c>
      <c r="D388" s="151">
        <v>362</v>
      </c>
      <c r="E388" s="152"/>
      <c r="F388" s="152"/>
    </row>
    <row r="389" spans="1:6" ht="16.5" customHeight="1">
      <c r="A389" s="140">
        <v>2130803</v>
      </c>
      <c r="B389" s="140" t="s">
        <v>373</v>
      </c>
      <c r="C389" s="150">
        <f aca="true" t="shared" si="6" ref="C389:C452">D389+E389+F389</f>
        <v>387</v>
      </c>
      <c r="D389" s="151">
        <v>387</v>
      </c>
      <c r="E389" s="152"/>
      <c r="F389" s="152"/>
    </row>
    <row r="390" spans="1:6" ht="16.5" customHeight="1">
      <c r="A390" s="140">
        <v>2130899</v>
      </c>
      <c r="B390" s="140" t="s">
        <v>374</v>
      </c>
      <c r="C390" s="150">
        <f t="shared" si="6"/>
        <v>10</v>
      </c>
      <c r="D390" s="151">
        <v>10</v>
      </c>
      <c r="E390" s="152"/>
      <c r="F390" s="152"/>
    </row>
    <row r="391" spans="1:6" ht="16.5" customHeight="1">
      <c r="A391" s="140">
        <v>21399</v>
      </c>
      <c r="B391" s="141" t="s">
        <v>375</v>
      </c>
      <c r="C391" s="146">
        <f t="shared" si="6"/>
        <v>440</v>
      </c>
      <c r="D391" s="147">
        <v>440</v>
      </c>
      <c r="E391" s="149"/>
      <c r="F391" s="149"/>
    </row>
    <row r="392" spans="1:6" ht="16.5" customHeight="1">
      <c r="A392" s="140">
        <v>2139999</v>
      </c>
      <c r="B392" s="140" t="s">
        <v>376</v>
      </c>
      <c r="C392" s="150">
        <f t="shared" si="6"/>
        <v>440</v>
      </c>
      <c r="D392" s="151">
        <v>440</v>
      </c>
      <c r="E392" s="152"/>
      <c r="F392" s="152"/>
    </row>
    <row r="393" spans="1:6" ht="16.5" customHeight="1">
      <c r="A393" s="140">
        <v>214</v>
      </c>
      <c r="B393" s="141" t="s">
        <v>377</v>
      </c>
      <c r="C393" s="146">
        <f t="shared" si="6"/>
        <v>11567</v>
      </c>
      <c r="D393" s="147">
        <v>11567</v>
      </c>
      <c r="E393" s="149"/>
      <c r="F393" s="149"/>
    </row>
    <row r="394" spans="1:6" ht="16.5" customHeight="1">
      <c r="A394" s="140">
        <v>21401</v>
      </c>
      <c r="B394" s="141" t="s">
        <v>378</v>
      </c>
      <c r="C394" s="146">
        <f t="shared" si="6"/>
        <v>2755</v>
      </c>
      <c r="D394" s="147">
        <v>2755</v>
      </c>
      <c r="E394" s="149"/>
      <c r="F394" s="149"/>
    </row>
    <row r="395" spans="1:6" ht="16.5" customHeight="1">
      <c r="A395" s="140">
        <v>2140101</v>
      </c>
      <c r="B395" s="140" t="s">
        <v>55</v>
      </c>
      <c r="C395" s="150">
        <f t="shared" si="6"/>
        <v>913</v>
      </c>
      <c r="D395" s="151">
        <v>913</v>
      </c>
      <c r="E395" s="152"/>
      <c r="F395" s="149"/>
    </row>
    <row r="396" spans="1:6" ht="16.5" customHeight="1">
      <c r="A396" s="140">
        <v>2140104</v>
      </c>
      <c r="B396" s="140" t="s">
        <v>379</v>
      </c>
      <c r="C396" s="150">
        <f t="shared" si="6"/>
        <v>307</v>
      </c>
      <c r="D396" s="151">
        <v>307</v>
      </c>
      <c r="E396" s="152"/>
      <c r="F396" s="149"/>
    </row>
    <row r="397" spans="1:6" ht="16.5" customHeight="1">
      <c r="A397" s="140">
        <v>2140105</v>
      </c>
      <c r="B397" s="140" t="s">
        <v>380</v>
      </c>
      <c r="C397" s="150">
        <f t="shared" si="6"/>
        <v>145</v>
      </c>
      <c r="D397" s="151">
        <v>145</v>
      </c>
      <c r="E397" s="152"/>
      <c r="F397" s="149"/>
    </row>
    <row r="398" spans="1:6" ht="16.5" customHeight="1">
      <c r="A398" s="140">
        <v>2140106</v>
      </c>
      <c r="B398" s="140" t="s">
        <v>381</v>
      </c>
      <c r="C398" s="150">
        <f t="shared" si="6"/>
        <v>800</v>
      </c>
      <c r="D398" s="151">
        <v>800</v>
      </c>
      <c r="E398" s="152"/>
      <c r="F398" s="149"/>
    </row>
    <row r="399" spans="1:6" ht="16.5" customHeight="1">
      <c r="A399" s="140">
        <v>2140112</v>
      </c>
      <c r="B399" s="140" t="s">
        <v>382</v>
      </c>
      <c r="C399" s="150">
        <f t="shared" si="6"/>
        <v>478</v>
      </c>
      <c r="D399" s="151">
        <v>478</v>
      </c>
      <c r="E399" s="152"/>
      <c r="F399" s="149"/>
    </row>
    <row r="400" spans="1:6" ht="16.5" customHeight="1">
      <c r="A400" s="140">
        <v>2140199</v>
      </c>
      <c r="B400" s="140" t="s">
        <v>384</v>
      </c>
      <c r="C400" s="150">
        <f t="shared" si="6"/>
        <v>112</v>
      </c>
      <c r="D400" s="151">
        <v>112</v>
      </c>
      <c r="E400" s="152"/>
      <c r="F400" s="149"/>
    </row>
    <row r="401" spans="1:6" ht="16.5" customHeight="1">
      <c r="A401" s="140">
        <v>21402</v>
      </c>
      <c r="B401" s="141" t="s">
        <v>385</v>
      </c>
      <c r="C401" s="146">
        <f t="shared" si="6"/>
        <v>3434</v>
      </c>
      <c r="D401" s="147">
        <v>3434</v>
      </c>
      <c r="E401" s="149"/>
      <c r="F401" s="149"/>
    </row>
    <row r="402" spans="1:6" ht="16.5" customHeight="1">
      <c r="A402" s="140">
        <v>2140299</v>
      </c>
      <c r="B402" s="140" t="s">
        <v>386</v>
      </c>
      <c r="C402" s="150">
        <f t="shared" si="6"/>
        <v>3434</v>
      </c>
      <c r="D402" s="151">
        <v>3434</v>
      </c>
      <c r="E402" s="152"/>
      <c r="F402" s="152"/>
    </row>
    <row r="403" spans="1:6" ht="16.5" customHeight="1">
      <c r="A403" s="140">
        <v>21404</v>
      </c>
      <c r="B403" s="141" t="s">
        <v>387</v>
      </c>
      <c r="C403" s="146">
        <f t="shared" si="6"/>
        <v>1044</v>
      </c>
      <c r="D403" s="147">
        <v>1044</v>
      </c>
      <c r="E403" s="149"/>
      <c r="F403" s="149"/>
    </row>
    <row r="404" spans="1:6" ht="16.5" customHeight="1">
      <c r="A404" s="140">
        <v>2140401</v>
      </c>
      <c r="B404" s="140" t="s">
        <v>388</v>
      </c>
      <c r="C404" s="150">
        <f t="shared" si="6"/>
        <v>141</v>
      </c>
      <c r="D404" s="151">
        <v>141</v>
      </c>
      <c r="E404" s="152"/>
      <c r="F404" s="152"/>
    </row>
    <row r="405" spans="1:6" ht="16.5" customHeight="1">
      <c r="A405" s="140">
        <v>2140402</v>
      </c>
      <c r="B405" s="140" t="s">
        <v>389</v>
      </c>
      <c r="C405" s="150">
        <f t="shared" si="6"/>
        <v>212</v>
      </c>
      <c r="D405" s="151">
        <v>212</v>
      </c>
      <c r="E405" s="152"/>
      <c r="F405" s="152"/>
    </row>
    <row r="406" spans="1:6" ht="16.5" customHeight="1">
      <c r="A406" s="140">
        <v>2140403</v>
      </c>
      <c r="B406" s="140" t="s">
        <v>390</v>
      </c>
      <c r="C406" s="150">
        <f t="shared" si="6"/>
        <v>684</v>
      </c>
      <c r="D406" s="151">
        <v>684</v>
      </c>
      <c r="E406" s="152"/>
      <c r="F406" s="152"/>
    </row>
    <row r="407" spans="1:6" ht="16.5" customHeight="1">
      <c r="A407" s="140">
        <v>2140499</v>
      </c>
      <c r="B407" s="140" t="s">
        <v>391</v>
      </c>
      <c r="C407" s="150">
        <f t="shared" si="6"/>
        <v>7</v>
      </c>
      <c r="D407" s="151">
        <v>7</v>
      </c>
      <c r="E407" s="152"/>
      <c r="F407" s="152"/>
    </row>
    <row r="408" spans="1:6" ht="16.5" customHeight="1">
      <c r="A408" s="140">
        <v>21406</v>
      </c>
      <c r="B408" s="141" t="s">
        <v>392</v>
      </c>
      <c r="C408" s="146">
        <f t="shared" si="6"/>
        <v>4334</v>
      </c>
      <c r="D408" s="147">
        <v>4334</v>
      </c>
      <c r="E408" s="149"/>
      <c r="F408" s="149"/>
    </row>
    <row r="409" spans="1:6" ht="16.5" customHeight="1">
      <c r="A409" s="140">
        <v>2140602</v>
      </c>
      <c r="B409" s="140" t="s">
        <v>393</v>
      </c>
      <c r="C409" s="150">
        <f t="shared" si="6"/>
        <v>4328</v>
      </c>
      <c r="D409" s="151">
        <v>4328</v>
      </c>
      <c r="E409" s="152"/>
      <c r="F409" s="152"/>
    </row>
    <row r="410" spans="1:6" ht="16.5" customHeight="1">
      <c r="A410" s="140">
        <v>2140699</v>
      </c>
      <c r="B410" s="140" t="s">
        <v>394</v>
      </c>
      <c r="C410" s="150">
        <f t="shared" si="6"/>
        <v>6</v>
      </c>
      <c r="D410" s="151">
        <v>6</v>
      </c>
      <c r="E410" s="152"/>
      <c r="F410" s="152"/>
    </row>
    <row r="411" spans="1:6" ht="17.25" customHeight="1">
      <c r="A411" s="140">
        <v>215</v>
      </c>
      <c r="B411" s="141" t="s">
        <v>395</v>
      </c>
      <c r="C411" s="146">
        <f t="shared" si="6"/>
        <v>86435</v>
      </c>
      <c r="D411" s="147">
        <v>86005</v>
      </c>
      <c r="E411" s="149">
        <v>40</v>
      </c>
      <c r="F411" s="149">
        <v>390</v>
      </c>
    </row>
    <row r="412" spans="1:6" ht="16.5" customHeight="1">
      <c r="A412" s="140">
        <v>21501</v>
      </c>
      <c r="B412" s="141" t="s">
        <v>396</v>
      </c>
      <c r="C412" s="146">
        <f t="shared" si="6"/>
        <v>82558</v>
      </c>
      <c r="D412" s="147">
        <v>82558</v>
      </c>
      <c r="E412" s="149"/>
      <c r="F412" s="149"/>
    </row>
    <row r="413" spans="1:6" ht="16.5" customHeight="1">
      <c r="A413" s="140">
        <v>2150101</v>
      </c>
      <c r="B413" s="140" t="s">
        <v>55</v>
      </c>
      <c r="C413" s="150">
        <f t="shared" si="6"/>
        <v>4782</v>
      </c>
      <c r="D413" s="151">
        <v>4782</v>
      </c>
      <c r="E413" s="152"/>
      <c r="F413" s="152"/>
    </row>
    <row r="414" spans="1:6" ht="16.5" customHeight="1">
      <c r="A414" s="140">
        <v>2150103</v>
      </c>
      <c r="B414" s="140" t="s">
        <v>57</v>
      </c>
      <c r="C414" s="150">
        <f t="shared" si="6"/>
        <v>473</v>
      </c>
      <c r="D414" s="151">
        <v>473</v>
      </c>
      <c r="E414" s="152"/>
      <c r="F414" s="152"/>
    </row>
    <row r="415" spans="1:6" ht="16.5" customHeight="1">
      <c r="A415" s="140">
        <v>2150104</v>
      </c>
      <c r="B415" s="140" t="s">
        <v>397</v>
      </c>
      <c r="C415" s="150">
        <f t="shared" si="6"/>
        <v>33178</v>
      </c>
      <c r="D415" s="151">
        <v>33178</v>
      </c>
      <c r="E415" s="152"/>
      <c r="F415" s="152"/>
    </row>
    <row r="416" spans="1:6" ht="16.5" customHeight="1">
      <c r="A416" s="140">
        <v>2150199</v>
      </c>
      <c r="B416" s="140" t="s">
        <v>398</v>
      </c>
      <c r="C416" s="150">
        <f t="shared" si="6"/>
        <v>44125</v>
      </c>
      <c r="D416" s="151">
        <v>44125</v>
      </c>
      <c r="E416" s="152"/>
      <c r="F416" s="152"/>
    </row>
    <row r="417" spans="1:6" ht="16.5" customHeight="1">
      <c r="A417" s="140">
        <v>21506</v>
      </c>
      <c r="B417" s="141" t="s">
        <v>399</v>
      </c>
      <c r="C417" s="146">
        <f t="shared" si="6"/>
        <v>1300</v>
      </c>
      <c r="D417" s="147">
        <v>910</v>
      </c>
      <c r="E417" s="149"/>
      <c r="F417" s="149">
        <v>390</v>
      </c>
    </row>
    <row r="418" spans="1:6" ht="16.5" customHeight="1">
      <c r="A418" s="140">
        <v>2150601</v>
      </c>
      <c r="B418" s="140" t="s">
        <v>55</v>
      </c>
      <c r="C418" s="150">
        <f t="shared" si="6"/>
        <v>555</v>
      </c>
      <c r="D418" s="151">
        <v>555</v>
      </c>
      <c r="E418" s="152"/>
      <c r="F418" s="152"/>
    </row>
    <row r="419" spans="1:6" ht="16.5" customHeight="1">
      <c r="A419" s="140">
        <v>2150699</v>
      </c>
      <c r="B419" s="140" t="s">
        <v>400</v>
      </c>
      <c r="C419" s="150">
        <f t="shared" si="6"/>
        <v>745</v>
      </c>
      <c r="D419" s="151">
        <v>355</v>
      </c>
      <c r="E419" s="152"/>
      <c r="F419" s="152">
        <v>390</v>
      </c>
    </row>
    <row r="420" spans="1:6" ht="16.5" customHeight="1">
      <c r="A420" s="140">
        <v>21507</v>
      </c>
      <c r="B420" s="141" t="s">
        <v>401</v>
      </c>
      <c r="C420" s="146">
        <f t="shared" si="6"/>
        <v>55</v>
      </c>
      <c r="D420" s="147">
        <v>55</v>
      </c>
      <c r="E420" s="149"/>
      <c r="F420" s="149"/>
    </row>
    <row r="421" spans="1:6" ht="16.5" customHeight="1">
      <c r="A421" s="140">
        <v>2150702</v>
      </c>
      <c r="B421" s="140" t="s">
        <v>56</v>
      </c>
      <c r="C421" s="150">
        <f t="shared" si="6"/>
        <v>55</v>
      </c>
      <c r="D421" s="151">
        <v>55</v>
      </c>
      <c r="E421" s="152"/>
      <c r="F421" s="152"/>
    </row>
    <row r="422" spans="1:6" ht="16.5" customHeight="1">
      <c r="A422" s="140">
        <v>21508</v>
      </c>
      <c r="B422" s="141" t="s">
        <v>402</v>
      </c>
      <c r="C422" s="146">
        <f t="shared" si="6"/>
        <v>40</v>
      </c>
      <c r="D422" s="147">
        <v>0</v>
      </c>
      <c r="E422" s="149">
        <v>40</v>
      </c>
      <c r="F422" s="149"/>
    </row>
    <row r="423" spans="1:6" ht="16.5" customHeight="1">
      <c r="A423" s="140">
        <v>2150899</v>
      </c>
      <c r="B423" s="140" t="s">
        <v>403</v>
      </c>
      <c r="C423" s="150">
        <f t="shared" si="6"/>
        <v>40</v>
      </c>
      <c r="D423" s="151">
        <v>0</v>
      </c>
      <c r="E423" s="152">
        <v>40</v>
      </c>
      <c r="F423" s="152"/>
    </row>
    <row r="424" spans="1:6" ht="16.5" customHeight="1">
      <c r="A424" s="140">
        <v>21599</v>
      </c>
      <c r="B424" s="141" t="s">
        <v>404</v>
      </c>
      <c r="C424" s="146">
        <f t="shared" si="6"/>
        <v>2482</v>
      </c>
      <c r="D424" s="147">
        <v>2482</v>
      </c>
      <c r="E424" s="149"/>
      <c r="F424" s="149"/>
    </row>
    <row r="425" spans="1:6" ht="16.5" customHeight="1">
      <c r="A425" s="140">
        <v>2159999</v>
      </c>
      <c r="B425" s="140" t="s">
        <v>405</v>
      </c>
      <c r="C425" s="150">
        <f t="shared" si="6"/>
        <v>2482</v>
      </c>
      <c r="D425" s="151">
        <v>2482</v>
      </c>
      <c r="E425" s="152"/>
      <c r="F425" s="152"/>
    </row>
    <row r="426" spans="1:6" ht="16.5" customHeight="1">
      <c r="A426" s="140">
        <v>216</v>
      </c>
      <c r="B426" s="141" t="s">
        <v>406</v>
      </c>
      <c r="C426" s="146">
        <f t="shared" si="6"/>
        <v>659</v>
      </c>
      <c r="D426" s="147">
        <v>659</v>
      </c>
      <c r="E426" s="149"/>
      <c r="F426" s="149"/>
    </row>
    <row r="427" spans="1:6" ht="16.5" customHeight="1">
      <c r="A427" s="140">
        <v>21602</v>
      </c>
      <c r="B427" s="141" t="s">
        <v>407</v>
      </c>
      <c r="C427" s="146">
        <f t="shared" si="6"/>
        <v>237</v>
      </c>
      <c r="D427" s="147">
        <v>237</v>
      </c>
      <c r="E427" s="149"/>
      <c r="F427" s="149"/>
    </row>
    <row r="428" spans="1:6" ht="16.5" customHeight="1">
      <c r="A428" s="140">
        <v>2160201</v>
      </c>
      <c r="B428" s="140" t="s">
        <v>55</v>
      </c>
      <c r="C428" s="150">
        <f t="shared" si="6"/>
        <v>103</v>
      </c>
      <c r="D428" s="151">
        <v>103</v>
      </c>
      <c r="E428" s="152"/>
      <c r="F428" s="152"/>
    </row>
    <row r="429" spans="1:6" ht="16.5" customHeight="1">
      <c r="A429" s="140">
        <v>2160299</v>
      </c>
      <c r="B429" s="140" t="s">
        <v>408</v>
      </c>
      <c r="C429" s="150">
        <f t="shared" si="6"/>
        <v>134</v>
      </c>
      <c r="D429" s="151">
        <v>134</v>
      </c>
      <c r="E429" s="152"/>
      <c r="F429" s="152"/>
    </row>
    <row r="430" spans="1:6" ht="16.5" customHeight="1">
      <c r="A430" s="140">
        <v>21605</v>
      </c>
      <c r="B430" s="141" t="s">
        <v>409</v>
      </c>
      <c r="C430" s="146">
        <f t="shared" si="6"/>
        <v>272</v>
      </c>
      <c r="D430" s="147">
        <v>272</v>
      </c>
      <c r="E430" s="149"/>
      <c r="F430" s="149"/>
    </row>
    <row r="431" spans="1:6" ht="16.5" customHeight="1">
      <c r="A431" s="140">
        <v>2160503</v>
      </c>
      <c r="B431" s="140" t="s">
        <v>57</v>
      </c>
      <c r="C431" s="150">
        <f t="shared" si="6"/>
        <v>144</v>
      </c>
      <c r="D431" s="151">
        <v>144</v>
      </c>
      <c r="E431" s="152"/>
      <c r="F431" s="152"/>
    </row>
    <row r="432" spans="1:6" ht="16.5" customHeight="1">
      <c r="A432" s="140">
        <v>2160599</v>
      </c>
      <c r="B432" s="140" t="s">
        <v>410</v>
      </c>
      <c r="C432" s="150">
        <f t="shared" si="6"/>
        <v>128</v>
      </c>
      <c r="D432" s="151">
        <v>128</v>
      </c>
      <c r="E432" s="152"/>
      <c r="F432" s="152"/>
    </row>
    <row r="433" spans="1:6" ht="16.5" customHeight="1">
      <c r="A433" s="140">
        <v>21606</v>
      </c>
      <c r="B433" s="141" t="s">
        <v>411</v>
      </c>
      <c r="C433" s="146">
        <f t="shared" si="6"/>
        <v>130</v>
      </c>
      <c r="D433" s="147">
        <v>130</v>
      </c>
      <c r="E433" s="149"/>
      <c r="F433" s="149"/>
    </row>
    <row r="434" spans="1:6" ht="16.5" customHeight="1">
      <c r="A434" s="140">
        <v>2160699</v>
      </c>
      <c r="B434" s="140" t="s">
        <v>412</v>
      </c>
      <c r="C434" s="150">
        <f t="shared" si="6"/>
        <v>130</v>
      </c>
      <c r="D434" s="151">
        <v>130</v>
      </c>
      <c r="E434" s="152"/>
      <c r="F434" s="152"/>
    </row>
    <row r="435" spans="1:6" ht="16.5" customHeight="1">
      <c r="A435" s="140">
        <v>21699</v>
      </c>
      <c r="B435" s="141" t="s">
        <v>413</v>
      </c>
      <c r="C435" s="146">
        <f t="shared" si="6"/>
        <v>20</v>
      </c>
      <c r="D435" s="147">
        <v>20</v>
      </c>
      <c r="E435" s="149"/>
      <c r="F435" s="149"/>
    </row>
    <row r="436" spans="1:6" ht="16.5" customHeight="1">
      <c r="A436" s="140">
        <v>2169901</v>
      </c>
      <c r="B436" s="140" t="s">
        <v>414</v>
      </c>
      <c r="C436" s="150">
        <f t="shared" si="6"/>
        <v>20</v>
      </c>
      <c r="D436" s="151">
        <v>20</v>
      </c>
      <c r="E436" s="152"/>
      <c r="F436" s="152"/>
    </row>
    <row r="437" spans="1:6" ht="16.5" customHeight="1">
      <c r="A437" s="140">
        <v>220</v>
      </c>
      <c r="B437" s="141" t="s">
        <v>416</v>
      </c>
      <c r="C437" s="146">
        <f t="shared" si="6"/>
        <v>55575</v>
      </c>
      <c r="D437" s="147">
        <v>55575</v>
      </c>
      <c r="E437" s="149"/>
      <c r="F437" s="149"/>
    </row>
    <row r="438" spans="1:6" ht="16.5" customHeight="1">
      <c r="A438" s="140">
        <v>22001</v>
      </c>
      <c r="B438" s="141" t="s">
        <v>417</v>
      </c>
      <c r="C438" s="146">
        <f t="shared" si="6"/>
        <v>55400</v>
      </c>
      <c r="D438" s="147">
        <v>55400</v>
      </c>
      <c r="E438" s="149"/>
      <c r="F438" s="149"/>
    </row>
    <row r="439" spans="1:6" ht="16.5" customHeight="1">
      <c r="A439" s="140">
        <v>2200101</v>
      </c>
      <c r="B439" s="140" t="s">
        <v>55</v>
      </c>
      <c r="C439" s="150">
        <f t="shared" si="6"/>
        <v>2156</v>
      </c>
      <c r="D439" s="151">
        <v>2156</v>
      </c>
      <c r="E439" s="152"/>
      <c r="F439" s="152"/>
    </row>
    <row r="440" spans="1:6" ht="16.5" customHeight="1">
      <c r="A440" s="140">
        <v>2200105</v>
      </c>
      <c r="B440" s="140" t="s">
        <v>418</v>
      </c>
      <c r="C440" s="150">
        <f t="shared" si="6"/>
        <v>100</v>
      </c>
      <c r="D440" s="151">
        <v>100</v>
      </c>
      <c r="E440" s="152"/>
      <c r="F440" s="152"/>
    </row>
    <row r="441" spans="1:6" ht="16.5" customHeight="1">
      <c r="A441" s="140">
        <v>2200111</v>
      </c>
      <c r="B441" s="140" t="s">
        <v>419</v>
      </c>
      <c r="C441" s="150">
        <f t="shared" si="6"/>
        <v>10</v>
      </c>
      <c r="D441" s="151">
        <v>10</v>
      </c>
      <c r="E441" s="152"/>
      <c r="F441" s="152"/>
    </row>
    <row r="442" spans="1:6" ht="16.5" customHeight="1">
      <c r="A442" s="140">
        <v>2200112</v>
      </c>
      <c r="B442" s="140" t="s">
        <v>420</v>
      </c>
      <c r="C442" s="150">
        <f t="shared" si="6"/>
        <v>53062</v>
      </c>
      <c r="D442" s="151">
        <v>53062</v>
      </c>
      <c r="E442" s="152"/>
      <c r="F442" s="152"/>
    </row>
    <row r="443" spans="1:6" ht="16.5" customHeight="1">
      <c r="A443" s="140">
        <v>2200150</v>
      </c>
      <c r="B443" s="140" t="s">
        <v>59</v>
      </c>
      <c r="C443" s="150">
        <f t="shared" si="6"/>
        <v>70</v>
      </c>
      <c r="D443" s="151">
        <v>70</v>
      </c>
      <c r="E443" s="152"/>
      <c r="F443" s="152"/>
    </row>
    <row r="444" spans="1:6" ht="16.5" customHeight="1">
      <c r="A444" s="140">
        <v>2200199</v>
      </c>
      <c r="B444" s="140" t="s">
        <v>421</v>
      </c>
      <c r="C444" s="150">
        <f t="shared" si="6"/>
        <v>2</v>
      </c>
      <c r="D444" s="151">
        <v>2</v>
      </c>
      <c r="E444" s="152"/>
      <c r="F444" s="152"/>
    </row>
    <row r="445" spans="1:6" ht="16.5" customHeight="1">
      <c r="A445" s="140">
        <v>22004</v>
      </c>
      <c r="B445" s="141" t="s">
        <v>422</v>
      </c>
      <c r="C445" s="146">
        <f t="shared" si="6"/>
        <v>5</v>
      </c>
      <c r="D445" s="147">
        <v>5</v>
      </c>
      <c r="E445" s="149"/>
      <c r="F445" s="149"/>
    </row>
    <row r="446" spans="1:6" ht="16.5" customHeight="1">
      <c r="A446" s="140">
        <v>2200406</v>
      </c>
      <c r="B446" s="140" t="s">
        <v>423</v>
      </c>
      <c r="C446" s="150">
        <f t="shared" si="6"/>
        <v>5</v>
      </c>
      <c r="D446" s="151">
        <v>5</v>
      </c>
      <c r="E446" s="152"/>
      <c r="F446" s="152"/>
    </row>
    <row r="447" spans="1:6" ht="16.5" customHeight="1">
      <c r="A447" s="140">
        <v>22005</v>
      </c>
      <c r="B447" s="141" t="s">
        <v>424</v>
      </c>
      <c r="C447" s="146">
        <f t="shared" si="6"/>
        <v>170</v>
      </c>
      <c r="D447" s="147">
        <v>170</v>
      </c>
      <c r="E447" s="149"/>
      <c r="F447" s="149"/>
    </row>
    <row r="448" spans="1:6" ht="16.5" customHeight="1">
      <c r="A448" s="140">
        <v>2200504</v>
      </c>
      <c r="B448" s="140" t="s">
        <v>425</v>
      </c>
      <c r="C448" s="150">
        <f t="shared" si="6"/>
        <v>163</v>
      </c>
      <c r="D448" s="151">
        <v>163</v>
      </c>
      <c r="E448" s="152"/>
      <c r="F448" s="152"/>
    </row>
    <row r="449" spans="1:6" ht="16.5" customHeight="1">
      <c r="A449" s="140">
        <v>2200599</v>
      </c>
      <c r="B449" s="140" t="s">
        <v>426</v>
      </c>
      <c r="C449" s="150">
        <f t="shared" si="6"/>
        <v>7</v>
      </c>
      <c r="D449" s="151">
        <v>7</v>
      </c>
      <c r="E449" s="152"/>
      <c r="F449" s="152"/>
    </row>
    <row r="450" spans="1:6" ht="17.25" customHeight="1">
      <c r="A450" s="140">
        <v>221</v>
      </c>
      <c r="B450" s="141" t="s">
        <v>427</v>
      </c>
      <c r="C450" s="146">
        <f t="shared" si="6"/>
        <v>30343</v>
      </c>
      <c r="D450" s="147">
        <v>30138</v>
      </c>
      <c r="E450" s="149">
        <v>58</v>
      </c>
      <c r="F450" s="149">
        <v>147</v>
      </c>
    </row>
    <row r="451" spans="1:6" ht="16.5" customHeight="1">
      <c r="A451" s="140">
        <v>22101</v>
      </c>
      <c r="B451" s="141" t="s">
        <v>428</v>
      </c>
      <c r="C451" s="146">
        <f t="shared" si="6"/>
        <v>4859</v>
      </c>
      <c r="D451" s="147">
        <v>4859</v>
      </c>
      <c r="E451" s="149"/>
      <c r="F451" s="149"/>
    </row>
    <row r="452" spans="1:6" ht="16.5" customHeight="1">
      <c r="A452" s="140">
        <v>2210103</v>
      </c>
      <c r="B452" s="140" t="s">
        <v>429</v>
      </c>
      <c r="C452" s="150">
        <f t="shared" si="6"/>
        <v>1000</v>
      </c>
      <c r="D452" s="151">
        <v>1000</v>
      </c>
      <c r="E452" s="152"/>
      <c r="F452" s="152"/>
    </row>
    <row r="453" spans="1:6" ht="16.5" customHeight="1">
      <c r="A453" s="140">
        <v>2210105</v>
      </c>
      <c r="B453" s="140" t="s">
        <v>430</v>
      </c>
      <c r="C453" s="150">
        <f aca="true" t="shared" si="7" ref="C453:C476">D453+E453+F453</f>
        <v>3000</v>
      </c>
      <c r="D453" s="151">
        <v>3000</v>
      </c>
      <c r="E453" s="152"/>
      <c r="F453" s="152"/>
    </row>
    <row r="454" spans="1:6" ht="16.5" customHeight="1">
      <c r="A454" s="140">
        <v>2210106</v>
      </c>
      <c r="B454" s="140" t="s">
        <v>431</v>
      </c>
      <c r="C454" s="150">
        <f t="shared" si="7"/>
        <v>150</v>
      </c>
      <c r="D454" s="151">
        <v>150</v>
      </c>
      <c r="E454" s="152"/>
      <c r="F454" s="152"/>
    </row>
    <row r="455" spans="1:6" ht="16.5" customHeight="1">
      <c r="A455" s="140">
        <v>2210107</v>
      </c>
      <c r="B455" s="140" t="s">
        <v>432</v>
      </c>
      <c r="C455" s="150">
        <f t="shared" si="7"/>
        <v>39</v>
      </c>
      <c r="D455" s="151">
        <v>39</v>
      </c>
      <c r="E455" s="152"/>
      <c r="F455" s="152"/>
    </row>
    <row r="456" spans="1:6" ht="16.5" customHeight="1">
      <c r="A456" s="140">
        <v>2210199</v>
      </c>
      <c r="B456" s="140" t="s">
        <v>433</v>
      </c>
      <c r="C456" s="150">
        <f t="shared" si="7"/>
        <v>670</v>
      </c>
      <c r="D456" s="151">
        <v>670</v>
      </c>
      <c r="E456" s="152"/>
      <c r="F456" s="152"/>
    </row>
    <row r="457" spans="1:6" ht="16.5" customHeight="1">
      <c r="A457" s="140">
        <v>22102</v>
      </c>
      <c r="B457" s="141" t="s">
        <v>434</v>
      </c>
      <c r="C457" s="146">
        <f t="shared" si="7"/>
        <v>17628</v>
      </c>
      <c r="D457" s="147">
        <v>17423</v>
      </c>
      <c r="E457" s="149">
        <v>58</v>
      </c>
      <c r="F457" s="149">
        <v>147</v>
      </c>
    </row>
    <row r="458" spans="1:6" ht="16.5" customHeight="1">
      <c r="A458" s="140">
        <v>2210201</v>
      </c>
      <c r="B458" s="140" t="s">
        <v>435</v>
      </c>
      <c r="C458" s="150">
        <f t="shared" si="7"/>
        <v>11551</v>
      </c>
      <c r="D458" s="151">
        <v>11400</v>
      </c>
      <c r="E458" s="152">
        <v>58</v>
      </c>
      <c r="F458" s="152">
        <v>93</v>
      </c>
    </row>
    <row r="459" spans="1:6" ht="16.5" customHeight="1">
      <c r="A459" s="140">
        <v>2210203</v>
      </c>
      <c r="B459" s="140" t="s">
        <v>436</v>
      </c>
      <c r="C459" s="150">
        <f t="shared" si="7"/>
        <v>6077</v>
      </c>
      <c r="D459" s="151">
        <v>6023</v>
      </c>
      <c r="E459" s="152"/>
      <c r="F459" s="152">
        <v>54</v>
      </c>
    </row>
    <row r="460" spans="1:6" ht="16.5" customHeight="1">
      <c r="A460" s="140">
        <v>22103</v>
      </c>
      <c r="B460" s="141" t="s">
        <v>437</v>
      </c>
      <c r="C460" s="146">
        <f t="shared" si="7"/>
        <v>7856</v>
      </c>
      <c r="D460" s="147">
        <v>7856</v>
      </c>
      <c r="E460" s="149"/>
      <c r="F460" s="149"/>
    </row>
    <row r="461" spans="1:6" ht="16.5" customHeight="1">
      <c r="A461" s="140">
        <v>2210399</v>
      </c>
      <c r="B461" s="140" t="s">
        <v>438</v>
      </c>
      <c r="C461" s="150">
        <f t="shared" si="7"/>
        <v>7856</v>
      </c>
      <c r="D461" s="151">
        <v>7856</v>
      </c>
      <c r="E461" s="152"/>
      <c r="F461" s="152"/>
    </row>
    <row r="462" spans="1:6" ht="16.5" customHeight="1">
      <c r="A462" s="140">
        <v>222</v>
      </c>
      <c r="B462" s="141" t="s">
        <v>439</v>
      </c>
      <c r="C462" s="146">
        <f t="shared" si="7"/>
        <v>1108</v>
      </c>
      <c r="D462" s="147">
        <v>1108</v>
      </c>
      <c r="E462" s="149"/>
      <c r="F462" s="149"/>
    </row>
    <row r="463" spans="1:6" ht="16.5" customHeight="1">
      <c r="A463" s="140">
        <v>22201</v>
      </c>
      <c r="B463" s="141" t="s">
        <v>440</v>
      </c>
      <c r="C463" s="146">
        <f t="shared" si="7"/>
        <v>608</v>
      </c>
      <c r="D463" s="147">
        <v>608</v>
      </c>
      <c r="E463" s="149"/>
      <c r="F463" s="149"/>
    </row>
    <row r="464" spans="1:6" ht="16.5" customHeight="1">
      <c r="A464" s="140">
        <v>2220101</v>
      </c>
      <c r="B464" s="140" t="s">
        <v>55</v>
      </c>
      <c r="C464" s="150">
        <f t="shared" si="7"/>
        <v>175</v>
      </c>
      <c r="D464" s="151">
        <v>175</v>
      </c>
      <c r="E464" s="152"/>
      <c r="F464" s="152"/>
    </row>
    <row r="465" spans="1:6" ht="16.5" customHeight="1">
      <c r="A465" s="140">
        <v>2220112</v>
      </c>
      <c r="B465" s="140" t="s">
        <v>441</v>
      </c>
      <c r="C465" s="150">
        <f t="shared" si="7"/>
        <v>30</v>
      </c>
      <c r="D465" s="151">
        <v>30</v>
      </c>
      <c r="E465" s="152"/>
      <c r="F465" s="152"/>
    </row>
    <row r="466" spans="1:6" ht="16.5" customHeight="1">
      <c r="A466" s="140">
        <v>2220199</v>
      </c>
      <c r="B466" s="140" t="s">
        <v>442</v>
      </c>
      <c r="C466" s="150">
        <f t="shared" si="7"/>
        <v>403</v>
      </c>
      <c r="D466" s="151">
        <v>403</v>
      </c>
      <c r="E466" s="152"/>
      <c r="F466" s="152"/>
    </row>
    <row r="467" spans="1:6" ht="16.5" customHeight="1">
      <c r="A467" s="140">
        <v>22202</v>
      </c>
      <c r="B467" s="141" t="s">
        <v>443</v>
      </c>
      <c r="C467" s="146">
        <f t="shared" si="7"/>
        <v>500</v>
      </c>
      <c r="D467" s="147">
        <v>500</v>
      </c>
      <c r="E467" s="149"/>
      <c r="F467" s="149"/>
    </row>
    <row r="468" spans="1:6" ht="16.5" customHeight="1">
      <c r="A468" s="140">
        <v>2220211</v>
      </c>
      <c r="B468" s="140" t="s">
        <v>444</v>
      </c>
      <c r="C468" s="150">
        <f t="shared" si="7"/>
        <v>500</v>
      </c>
      <c r="D468" s="151">
        <v>500</v>
      </c>
      <c r="E468" s="152"/>
      <c r="F468" s="152"/>
    </row>
    <row r="469" spans="1:6" ht="16.5" customHeight="1">
      <c r="A469" s="140">
        <v>229</v>
      </c>
      <c r="B469" s="141" t="s">
        <v>445</v>
      </c>
      <c r="C469" s="146">
        <f t="shared" si="7"/>
        <v>77</v>
      </c>
      <c r="D469" s="147">
        <v>77</v>
      </c>
      <c r="E469" s="149"/>
      <c r="F469" s="149"/>
    </row>
    <row r="470" spans="1:6" ht="16.5" customHeight="1">
      <c r="A470" s="140">
        <v>22999</v>
      </c>
      <c r="B470" s="141" t="s">
        <v>446</v>
      </c>
      <c r="C470" s="146">
        <f t="shared" si="7"/>
        <v>77</v>
      </c>
      <c r="D470" s="147">
        <v>77</v>
      </c>
      <c r="E470" s="149"/>
      <c r="F470" s="149"/>
    </row>
    <row r="471" spans="1:7" ht="16.5" customHeight="1">
      <c r="A471" s="140">
        <v>2299901</v>
      </c>
      <c r="B471" s="143" t="s">
        <v>447</v>
      </c>
      <c r="C471" s="150">
        <f t="shared" si="7"/>
        <v>77</v>
      </c>
      <c r="D471" s="151">
        <v>77</v>
      </c>
      <c r="E471" s="152"/>
      <c r="F471" s="152"/>
      <c r="G471" s="145"/>
    </row>
    <row r="472" spans="1:6" ht="16.5" customHeight="1">
      <c r="A472" s="140">
        <v>232</v>
      </c>
      <c r="B472" s="141" t="s">
        <v>448</v>
      </c>
      <c r="C472" s="146">
        <f t="shared" si="7"/>
        <v>8555</v>
      </c>
      <c r="D472" s="147">
        <v>8555</v>
      </c>
      <c r="E472" s="149"/>
      <c r="F472" s="149"/>
    </row>
    <row r="473" spans="1:6" ht="16.5" customHeight="1">
      <c r="A473" s="140">
        <v>23203</v>
      </c>
      <c r="B473" s="141" t="s">
        <v>449</v>
      </c>
      <c r="C473" s="146">
        <f t="shared" si="7"/>
        <v>8555</v>
      </c>
      <c r="D473" s="147">
        <v>8555</v>
      </c>
      <c r="E473" s="149"/>
      <c r="F473" s="149"/>
    </row>
    <row r="474" spans="1:6" ht="16.5" customHeight="1">
      <c r="A474" s="140">
        <v>2320304</v>
      </c>
      <c r="B474" s="140" t="s">
        <v>450</v>
      </c>
      <c r="C474" s="150">
        <f t="shared" si="7"/>
        <v>8555</v>
      </c>
      <c r="D474" s="151">
        <v>8555</v>
      </c>
      <c r="E474" s="152"/>
      <c r="F474" s="152"/>
    </row>
    <row r="475" spans="1:6" ht="16.5" customHeight="1">
      <c r="A475" s="140">
        <v>233</v>
      </c>
      <c r="B475" s="141" t="s">
        <v>451</v>
      </c>
      <c r="C475" s="146">
        <f t="shared" si="7"/>
        <v>275</v>
      </c>
      <c r="D475" s="147">
        <v>275</v>
      </c>
      <c r="E475" s="149"/>
      <c r="F475" s="149"/>
    </row>
    <row r="476" spans="1:6" ht="16.5" customHeight="1">
      <c r="A476" s="140">
        <v>23303</v>
      </c>
      <c r="B476" s="141" t="s">
        <v>452</v>
      </c>
      <c r="C476" s="146">
        <f t="shared" si="7"/>
        <v>275</v>
      </c>
      <c r="D476" s="147">
        <v>275</v>
      </c>
      <c r="E476" s="152"/>
      <c r="F476" s="152"/>
    </row>
  </sheetData>
  <sheetProtection/>
  <mergeCells count="3">
    <mergeCell ref="A2:F2"/>
    <mergeCell ref="A3:F3"/>
    <mergeCell ref="A1:F1"/>
  </mergeCells>
  <printOptions horizontalCentered="1"/>
  <pageMargins left="0.55" right="0.16" top="0.64" bottom="0.65" header="0.51" footer="0.51"/>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476"/>
  <sheetViews>
    <sheetView zoomScalePageLayoutView="0" workbookViewId="0" topLeftCell="A1">
      <selection activeCell="F15" sqref="F15"/>
    </sheetView>
  </sheetViews>
  <sheetFormatPr defaultColWidth="9.125" defaultRowHeight="16.5" customHeight="1"/>
  <cols>
    <col min="1" max="1" width="9.875" style="135" customWidth="1"/>
    <col min="2" max="2" width="49.50390625" style="135" customWidth="1"/>
    <col min="3" max="3" width="25.625" style="144" customWidth="1"/>
    <col min="4" max="252" width="9.125" style="135" customWidth="1"/>
  </cols>
  <sheetData>
    <row r="1" spans="1:3" ht="16.5" customHeight="1">
      <c r="A1" s="12" t="s">
        <v>1180</v>
      </c>
      <c r="B1" s="13"/>
      <c r="C1" s="13"/>
    </row>
    <row r="2" spans="1:3" ht="33.75" customHeight="1">
      <c r="A2" s="17" t="s">
        <v>1137</v>
      </c>
      <c r="B2" s="17"/>
      <c r="C2" s="17"/>
    </row>
    <row r="3" spans="1:3" ht="16.5" customHeight="1">
      <c r="A3" s="16" t="s">
        <v>33</v>
      </c>
      <c r="B3" s="16"/>
      <c r="C3" s="15"/>
    </row>
    <row r="4" spans="1:3" ht="39.75" customHeight="1">
      <c r="A4" s="136" t="s">
        <v>453</v>
      </c>
      <c r="B4" s="136" t="s">
        <v>454</v>
      </c>
      <c r="C4" s="136" t="s">
        <v>1139</v>
      </c>
    </row>
    <row r="5" spans="1:3" ht="16.5" customHeight="1">
      <c r="A5" s="136"/>
      <c r="B5" s="136" t="s">
        <v>52</v>
      </c>
      <c r="C5" s="146">
        <v>936944</v>
      </c>
    </row>
    <row r="6" spans="1:3" ht="16.5" customHeight="1">
      <c r="A6" s="140">
        <v>201</v>
      </c>
      <c r="B6" s="141" t="s">
        <v>53</v>
      </c>
      <c r="C6" s="146">
        <v>50399</v>
      </c>
    </row>
    <row r="7" spans="1:3" ht="16.5" customHeight="1">
      <c r="A7" s="140">
        <v>20101</v>
      </c>
      <c r="B7" s="141" t="s">
        <v>54</v>
      </c>
      <c r="C7" s="146">
        <v>763</v>
      </c>
    </row>
    <row r="8" spans="1:3" ht="16.5" customHeight="1">
      <c r="A8" s="140">
        <v>2010101</v>
      </c>
      <c r="B8" s="140" t="s">
        <v>55</v>
      </c>
      <c r="C8" s="150">
        <v>520</v>
      </c>
    </row>
    <row r="9" spans="1:3" ht="16.5" customHeight="1">
      <c r="A9" s="140">
        <v>2010102</v>
      </c>
      <c r="B9" s="140" t="s">
        <v>56</v>
      </c>
      <c r="C9" s="150">
        <v>50</v>
      </c>
    </row>
    <row r="10" spans="1:3" ht="16.5" customHeight="1">
      <c r="A10" s="140">
        <v>2010103</v>
      </c>
      <c r="B10" s="140" t="s">
        <v>57</v>
      </c>
      <c r="C10" s="150">
        <v>191</v>
      </c>
    </row>
    <row r="11" spans="1:3" ht="16.5" customHeight="1">
      <c r="A11" s="140">
        <v>2010107</v>
      </c>
      <c r="B11" s="140" t="s">
        <v>58</v>
      </c>
      <c r="C11" s="150">
        <v>2</v>
      </c>
    </row>
    <row r="12" spans="1:3" ht="16.5" customHeight="1">
      <c r="A12" s="140">
        <v>20102</v>
      </c>
      <c r="B12" s="141" t="s">
        <v>60</v>
      </c>
      <c r="C12" s="146">
        <v>872</v>
      </c>
    </row>
    <row r="13" spans="1:3" ht="16.5" customHeight="1">
      <c r="A13" s="140">
        <v>2010201</v>
      </c>
      <c r="B13" s="140" t="s">
        <v>55</v>
      </c>
      <c r="C13" s="150">
        <v>535</v>
      </c>
    </row>
    <row r="14" spans="1:3" ht="16.5" customHeight="1">
      <c r="A14" s="140">
        <v>2010202</v>
      </c>
      <c r="B14" s="140" t="s">
        <v>56</v>
      </c>
      <c r="C14" s="150">
        <v>243</v>
      </c>
    </row>
    <row r="15" spans="1:3" ht="16.5" customHeight="1">
      <c r="A15" s="140">
        <v>2010299</v>
      </c>
      <c r="B15" s="140" t="s">
        <v>61</v>
      </c>
      <c r="C15" s="150">
        <v>94</v>
      </c>
    </row>
    <row r="16" spans="1:3" ht="16.5" customHeight="1">
      <c r="A16" s="140">
        <v>20103</v>
      </c>
      <c r="B16" s="141" t="s">
        <v>62</v>
      </c>
      <c r="C16" s="146">
        <v>30321</v>
      </c>
    </row>
    <row r="17" spans="1:3" ht="16.5" customHeight="1">
      <c r="A17" s="140">
        <v>2010301</v>
      </c>
      <c r="B17" s="140" t="s">
        <v>55</v>
      </c>
      <c r="C17" s="150">
        <v>19347</v>
      </c>
    </row>
    <row r="18" spans="1:3" ht="16.5" customHeight="1">
      <c r="A18" s="140">
        <v>2010302</v>
      </c>
      <c r="B18" s="140" t="s">
        <v>56</v>
      </c>
      <c r="C18" s="150">
        <v>79</v>
      </c>
    </row>
    <row r="19" spans="1:3" ht="16.5" customHeight="1">
      <c r="A19" s="140">
        <v>2010303</v>
      </c>
      <c r="B19" s="140" t="s">
        <v>57</v>
      </c>
      <c r="C19" s="150">
        <v>8415</v>
      </c>
    </row>
    <row r="20" spans="1:3" ht="16.5" customHeight="1">
      <c r="A20" s="140">
        <v>2010308</v>
      </c>
      <c r="B20" s="140" t="s">
        <v>63</v>
      </c>
      <c r="C20" s="150">
        <v>382</v>
      </c>
    </row>
    <row r="21" spans="1:3" ht="16.5" customHeight="1">
      <c r="A21" s="140">
        <v>2010350</v>
      </c>
      <c r="B21" s="140" t="s">
        <v>59</v>
      </c>
      <c r="C21" s="150">
        <v>218</v>
      </c>
    </row>
    <row r="22" spans="1:3" ht="16.5" customHeight="1">
      <c r="A22" s="140">
        <v>2010399</v>
      </c>
      <c r="B22" s="140" t="s">
        <v>64</v>
      </c>
      <c r="C22" s="150">
        <v>1880</v>
      </c>
    </row>
    <row r="23" spans="1:3" ht="16.5" customHeight="1">
      <c r="A23" s="140">
        <v>20104</v>
      </c>
      <c r="B23" s="141" t="s">
        <v>65</v>
      </c>
      <c r="C23" s="146">
        <v>702</v>
      </c>
    </row>
    <row r="24" spans="1:3" ht="16.5" customHeight="1">
      <c r="A24" s="140">
        <v>2010401</v>
      </c>
      <c r="B24" s="140" t="s">
        <v>55</v>
      </c>
      <c r="C24" s="150">
        <v>612</v>
      </c>
    </row>
    <row r="25" spans="1:3" ht="16.5" customHeight="1">
      <c r="A25" s="140">
        <v>2010499</v>
      </c>
      <c r="B25" s="140" t="s">
        <v>66</v>
      </c>
      <c r="C25" s="150">
        <v>90</v>
      </c>
    </row>
    <row r="26" spans="1:3" ht="16.5" customHeight="1">
      <c r="A26" s="140">
        <v>20105</v>
      </c>
      <c r="B26" s="141" t="s">
        <v>67</v>
      </c>
      <c r="C26" s="146">
        <v>1835</v>
      </c>
    </row>
    <row r="27" spans="1:3" ht="16.5" customHeight="1">
      <c r="A27" s="140">
        <v>2010501</v>
      </c>
      <c r="B27" s="140" t="s">
        <v>55</v>
      </c>
      <c r="C27" s="150">
        <v>242</v>
      </c>
    </row>
    <row r="28" spans="1:3" ht="16.5" customHeight="1">
      <c r="A28" s="140">
        <v>2010504</v>
      </c>
      <c r="B28" s="140" t="s">
        <v>68</v>
      </c>
      <c r="C28" s="150">
        <v>1298</v>
      </c>
    </row>
    <row r="29" spans="1:3" ht="16.5" customHeight="1">
      <c r="A29" s="140">
        <v>2010507</v>
      </c>
      <c r="B29" s="140" t="s">
        <v>69</v>
      </c>
      <c r="C29" s="150">
        <v>76</v>
      </c>
    </row>
    <row r="30" spans="1:3" ht="16.5" customHeight="1">
      <c r="A30" s="140">
        <v>2010599</v>
      </c>
      <c r="B30" s="140" t="s">
        <v>70</v>
      </c>
      <c r="C30" s="150">
        <v>219</v>
      </c>
    </row>
    <row r="31" spans="1:3" ht="16.5" customHeight="1">
      <c r="A31" s="140">
        <v>20106</v>
      </c>
      <c r="B31" s="141" t="s">
        <v>71</v>
      </c>
      <c r="C31" s="146">
        <v>968</v>
      </c>
    </row>
    <row r="32" spans="1:3" ht="16.5" customHeight="1">
      <c r="A32" s="140">
        <v>2010601</v>
      </c>
      <c r="B32" s="140" t="s">
        <v>55</v>
      </c>
      <c r="C32" s="150">
        <v>478</v>
      </c>
    </row>
    <row r="33" spans="1:3" ht="16.5" customHeight="1">
      <c r="A33" s="140">
        <v>2010603</v>
      </c>
      <c r="B33" s="140" t="s">
        <v>57</v>
      </c>
      <c r="C33" s="150">
        <v>418</v>
      </c>
    </row>
    <row r="34" spans="1:3" ht="16.5" customHeight="1">
      <c r="A34" s="140">
        <v>2010606</v>
      </c>
      <c r="B34" s="140" t="s">
        <v>72</v>
      </c>
      <c r="C34" s="150">
        <v>2</v>
      </c>
    </row>
    <row r="35" spans="1:3" ht="16.5" customHeight="1">
      <c r="A35" s="140">
        <v>2010699</v>
      </c>
      <c r="B35" s="140" t="s">
        <v>73</v>
      </c>
      <c r="C35" s="150">
        <v>70</v>
      </c>
    </row>
    <row r="36" spans="1:3" ht="16.5" customHeight="1">
      <c r="A36" s="140">
        <v>20107</v>
      </c>
      <c r="B36" s="141" t="s">
        <v>74</v>
      </c>
      <c r="C36" s="146">
        <v>2933</v>
      </c>
    </row>
    <row r="37" spans="1:3" ht="16.5" customHeight="1">
      <c r="A37" s="140">
        <v>2010706</v>
      </c>
      <c r="B37" s="140" t="s">
        <v>75</v>
      </c>
      <c r="C37" s="150">
        <v>2933</v>
      </c>
    </row>
    <row r="38" spans="1:3" ht="16.5" customHeight="1">
      <c r="A38" s="140">
        <v>20108</v>
      </c>
      <c r="B38" s="141" t="s">
        <v>76</v>
      </c>
      <c r="C38" s="146">
        <v>831</v>
      </c>
    </row>
    <row r="39" spans="1:3" ht="16.5" customHeight="1">
      <c r="A39" s="140">
        <v>2010801</v>
      </c>
      <c r="B39" s="140" t="s">
        <v>55</v>
      </c>
      <c r="C39" s="150">
        <v>229</v>
      </c>
    </row>
    <row r="40" spans="1:3" ht="16.5" customHeight="1">
      <c r="A40" s="140">
        <v>2010802</v>
      </c>
      <c r="B40" s="140" t="s">
        <v>56</v>
      </c>
      <c r="C40" s="150">
        <v>315</v>
      </c>
    </row>
    <row r="41" spans="1:3" ht="16.5" customHeight="1">
      <c r="A41" s="140">
        <v>2010803</v>
      </c>
      <c r="B41" s="140" t="s">
        <v>57</v>
      </c>
      <c r="C41" s="150">
        <v>239</v>
      </c>
    </row>
    <row r="42" spans="1:3" ht="16.5" customHeight="1">
      <c r="A42" s="140">
        <v>2010804</v>
      </c>
      <c r="B42" s="140" t="s">
        <v>77</v>
      </c>
      <c r="C42" s="150">
        <v>13</v>
      </c>
    </row>
    <row r="43" spans="1:3" ht="16.5" customHeight="1">
      <c r="A43" s="140">
        <v>2010899</v>
      </c>
      <c r="B43" s="140" t="s">
        <v>78</v>
      </c>
      <c r="C43" s="150">
        <v>35</v>
      </c>
    </row>
    <row r="44" spans="1:3" ht="16.5" customHeight="1">
      <c r="A44" s="140">
        <v>20110</v>
      </c>
      <c r="B44" s="141" t="s">
        <v>79</v>
      </c>
      <c r="C44" s="146">
        <v>1313</v>
      </c>
    </row>
    <row r="45" spans="1:3" ht="16.5" customHeight="1">
      <c r="A45" s="140">
        <v>2011001</v>
      </c>
      <c r="B45" s="140" t="s">
        <v>55</v>
      </c>
      <c r="C45" s="150">
        <v>700</v>
      </c>
    </row>
    <row r="46" spans="1:3" ht="16.5" customHeight="1">
      <c r="A46" s="140">
        <v>2011002</v>
      </c>
      <c r="B46" s="140" t="s">
        <v>56</v>
      </c>
      <c r="C46" s="150">
        <v>12</v>
      </c>
    </row>
    <row r="47" spans="1:3" ht="16.5" customHeight="1">
      <c r="A47" s="140">
        <v>2011008</v>
      </c>
      <c r="B47" s="140" t="s">
        <v>80</v>
      </c>
      <c r="C47" s="150">
        <v>83</v>
      </c>
    </row>
    <row r="48" spans="1:3" ht="16.5" customHeight="1">
      <c r="A48" s="140">
        <v>2011099</v>
      </c>
      <c r="B48" s="140" t="s">
        <v>81</v>
      </c>
      <c r="C48" s="150">
        <v>518</v>
      </c>
    </row>
    <row r="49" spans="1:3" ht="16.5" customHeight="1">
      <c r="A49" s="140">
        <v>20111</v>
      </c>
      <c r="B49" s="141" t="s">
        <v>82</v>
      </c>
      <c r="C49" s="146">
        <v>834</v>
      </c>
    </row>
    <row r="50" spans="1:3" ht="16.5" customHeight="1">
      <c r="A50" s="140">
        <v>2011101</v>
      </c>
      <c r="B50" s="140" t="s">
        <v>55</v>
      </c>
      <c r="C50" s="150">
        <v>468</v>
      </c>
    </row>
    <row r="51" spans="1:3" ht="16.5" customHeight="1">
      <c r="A51" s="140">
        <v>2011102</v>
      </c>
      <c r="B51" s="140" t="s">
        <v>56</v>
      </c>
      <c r="C51" s="150">
        <v>208</v>
      </c>
    </row>
    <row r="52" spans="1:3" ht="16.5" customHeight="1">
      <c r="A52" s="140">
        <v>2011199</v>
      </c>
      <c r="B52" s="140" t="s">
        <v>83</v>
      </c>
      <c r="C52" s="150">
        <v>158</v>
      </c>
    </row>
    <row r="53" spans="1:3" ht="16.5" customHeight="1">
      <c r="A53" s="140">
        <v>20113</v>
      </c>
      <c r="B53" s="141" t="s">
        <v>84</v>
      </c>
      <c r="C53" s="146">
        <v>536</v>
      </c>
    </row>
    <row r="54" spans="1:3" ht="16.5" customHeight="1">
      <c r="A54" s="140">
        <v>2011301</v>
      </c>
      <c r="B54" s="140" t="s">
        <v>55</v>
      </c>
      <c r="C54" s="150">
        <v>301</v>
      </c>
    </row>
    <row r="55" spans="1:3" ht="16.5" customHeight="1">
      <c r="A55" s="140">
        <v>2011399</v>
      </c>
      <c r="B55" s="140" t="s">
        <v>85</v>
      </c>
      <c r="C55" s="150">
        <v>235</v>
      </c>
    </row>
    <row r="56" spans="1:3" ht="16.5" customHeight="1">
      <c r="A56" s="140">
        <v>20115</v>
      </c>
      <c r="B56" s="141" t="s">
        <v>86</v>
      </c>
      <c r="C56" s="146">
        <v>394</v>
      </c>
    </row>
    <row r="57" spans="1:3" ht="16.5" customHeight="1">
      <c r="A57" s="140">
        <v>2011502</v>
      </c>
      <c r="B57" s="140" t="s">
        <v>56</v>
      </c>
      <c r="C57" s="150">
        <v>265</v>
      </c>
    </row>
    <row r="58" spans="1:3" ht="16.5" customHeight="1">
      <c r="A58" s="140">
        <v>2011506</v>
      </c>
      <c r="B58" s="140" t="s">
        <v>87</v>
      </c>
      <c r="C58" s="150">
        <v>125</v>
      </c>
    </row>
    <row r="59" spans="1:3" ht="16.5" customHeight="1">
      <c r="A59" s="140">
        <v>2011599</v>
      </c>
      <c r="B59" s="140" t="s">
        <v>88</v>
      </c>
      <c r="C59" s="150">
        <v>4</v>
      </c>
    </row>
    <row r="60" spans="1:3" ht="16.5" customHeight="1">
      <c r="A60" s="140">
        <v>20117</v>
      </c>
      <c r="B60" s="141" t="s">
        <v>89</v>
      </c>
      <c r="C60" s="146">
        <v>218</v>
      </c>
    </row>
    <row r="61" spans="1:3" ht="16.5" customHeight="1">
      <c r="A61" s="140">
        <v>2011702</v>
      </c>
      <c r="B61" s="140" t="s">
        <v>56</v>
      </c>
      <c r="C61" s="150">
        <v>218</v>
      </c>
    </row>
    <row r="62" spans="1:3" ht="16.5" customHeight="1">
      <c r="A62" s="140">
        <v>20123</v>
      </c>
      <c r="B62" s="141" t="s">
        <v>90</v>
      </c>
      <c r="C62" s="146">
        <v>749</v>
      </c>
    </row>
    <row r="63" spans="1:3" ht="16.5" customHeight="1">
      <c r="A63" s="140">
        <v>2012301</v>
      </c>
      <c r="B63" s="140" t="s">
        <v>55</v>
      </c>
      <c r="C63" s="150">
        <v>117</v>
      </c>
    </row>
    <row r="64" spans="1:3" ht="16.5" customHeight="1">
      <c r="A64" s="140">
        <v>2012303</v>
      </c>
      <c r="B64" s="140" t="s">
        <v>57</v>
      </c>
      <c r="C64" s="150">
        <v>39</v>
      </c>
    </row>
    <row r="65" spans="1:3" ht="16.5" customHeight="1">
      <c r="A65" s="140">
        <v>2012304</v>
      </c>
      <c r="B65" s="140" t="s">
        <v>91</v>
      </c>
      <c r="C65" s="150">
        <v>53</v>
      </c>
    </row>
    <row r="66" spans="1:3" ht="16.5" customHeight="1">
      <c r="A66" s="140">
        <v>2012399</v>
      </c>
      <c r="B66" s="140" t="s">
        <v>92</v>
      </c>
      <c r="C66" s="150">
        <v>540</v>
      </c>
    </row>
    <row r="67" spans="1:3" ht="16.5" customHeight="1">
      <c r="A67" s="140">
        <v>20124</v>
      </c>
      <c r="B67" s="141" t="s">
        <v>93</v>
      </c>
      <c r="C67" s="146">
        <v>63</v>
      </c>
    </row>
    <row r="68" spans="1:3" ht="16.5" customHeight="1">
      <c r="A68" s="140">
        <v>2012499</v>
      </c>
      <c r="B68" s="140" t="s">
        <v>94</v>
      </c>
      <c r="C68" s="150">
        <v>63</v>
      </c>
    </row>
    <row r="69" spans="1:3" ht="16.5" customHeight="1">
      <c r="A69" s="140">
        <v>20126</v>
      </c>
      <c r="B69" s="141" t="s">
        <v>95</v>
      </c>
      <c r="C69" s="146">
        <v>407</v>
      </c>
    </row>
    <row r="70" spans="1:3" ht="16.5" customHeight="1">
      <c r="A70" s="140">
        <v>2012604</v>
      </c>
      <c r="B70" s="140" t="s">
        <v>96</v>
      </c>
      <c r="C70" s="150">
        <v>234</v>
      </c>
    </row>
    <row r="71" spans="1:3" ht="16.5" customHeight="1">
      <c r="A71" s="140">
        <v>2012699</v>
      </c>
      <c r="B71" s="140" t="s">
        <v>97</v>
      </c>
      <c r="C71" s="150">
        <v>173</v>
      </c>
    </row>
    <row r="72" spans="1:3" ht="16.5" customHeight="1">
      <c r="A72" s="140">
        <v>20128</v>
      </c>
      <c r="B72" s="141" t="s">
        <v>98</v>
      </c>
      <c r="C72" s="146">
        <v>138</v>
      </c>
    </row>
    <row r="73" spans="1:3" ht="16.5" customHeight="1">
      <c r="A73" s="140">
        <v>2012801</v>
      </c>
      <c r="B73" s="140" t="s">
        <v>55</v>
      </c>
      <c r="C73" s="150">
        <v>128</v>
      </c>
    </row>
    <row r="74" spans="1:3" ht="16.5" customHeight="1">
      <c r="A74" s="140">
        <v>2012802</v>
      </c>
      <c r="B74" s="140" t="s">
        <v>56</v>
      </c>
      <c r="C74" s="150">
        <v>10</v>
      </c>
    </row>
    <row r="75" spans="1:3" ht="16.5" customHeight="1">
      <c r="A75" s="140">
        <v>20129</v>
      </c>
      <c r="B75" s="141" t="s">
        <v>99</v>
      </c>
      <c r="C75" s="146">
        <v>559</v>
      </c>
    </row>
    <row r="76" spans="1:3" ht="16.5" customHeight="1">
      <c r="A76" s="140">
        <v>2012901</v>
      </c>
      <c r="B76" s="140" t="s">
        <v>55</v>
      </c>
      <c r="C76" s="150">
        <v>368</v>
      </c>
    </row>
    <row r="77" spans="1:3" ht="16.5" customHeight="1">
      <c r="A77" s="140">
        <v>2012902</v>
      </c>
      <c r="B77" s="140" t="s">
        <v>56</v>
      </c>
      <c r="C77" s="150">
        <v>63</v>
      </c>
    </row>
    <row r="78" spans="1:3" ht="16.5" customHeight="1">
      <c r="A78" s="140">
        <v>2012999</v>
      </c>
      <c r="B78" s="140" t="s">
        <v>100</v>
      </c>
      <c r="C78" s="150">
        <v>128</v>
      </c>
    </row>
    <row r="79" spans="1:3" ht="16.5" customHeight="1">
      <c r="A79" s="140">
        <v>20131</v>
      </c>
      <c r="B79" s="141" t="s">
        <v>101</v>
      </c>
      <c r="C79" s="146">
        <v>1201</v>
      </c>
    </row>
    <row r="80" spans="1:3" ht="16.5" customHeight="1">
      <c r="A80" s="140">
        <v>2013101</v>
      </c>
      <c r="B80" s="140" t="s">
        <v>55</v>
      </c>
      <c r="C80" s="150">
        <v>866</v>
      </c>
    </row>
    <row r="81" spans="1:3" ht="16.5" customHeight="1">
      <c r="A81" s="140">
        <v>2013102</v>
      </c>
      <c r="B81" s="140" t="s">
        <v>56</v>
      </c>
      <c r="C81" s="150">
        <v>74</v>
      </c>
    </row>
    <row r="82" spans="1:3" ht="16.5" customHeight="1">
      <c r="A82" s="140">
        <v>2013199</v>
      </c>
      <c r="B82" s="140" t="s">
        <v>102</v>
      </c>
      <c r="C82" s="150">
        <v>261</v>
      </c>
    </row>
    <row r="83" spans="1:3" ht="16.5" customHeight="1">
      <c r="A83" s="140">
        <v>20132</v>
      </c>
      <c r="B83" s="141" t="s">
        <v>103</v>
      </c>
      <c r="C83" s="146">
        <v>2002</v>
      </c>
    </row>
    <row r="84" spans="1:3" ht="16.5" customHeight="1">
      <c r="A84" s="140">
        <v>2013201</v>
      </c>
      <c r="B84" s="140" t="s">
        <v>55</v>
      </c>
      <c r="C84" s="150">
        <v>255</v>
      </c>
    </row>
    <row r="85" spans="1:3" ht="16.5" customHeight="1">
      <c r="A85" s="140">
        <v>2013202</v>
      </c>
      <c r="B85" s="140" t="s">
        <v>56</v>
      </c>
      <c r="C85" s="150">
        <v>1258</v>
      </c>
    </row>
    <row r="86" spans="1:3" ht="16.5" customHeight="1">
      <c r="A86" s="140">
        <v>2013299</v>
      </c>
      <c r="B86" s="140" t="s">
        <v>104</v>
      </c>
      <c r="C86" s="150">
        <v>489</v>
      </c>
    </row>
    <row r="87" spans="1:3" ht="16.5" customHeight="1">
      <c r="A87" s="140">
        <v>20133</v>
      </c>
      <c r="B87" s="141" t="s">
        <v>105</v>
      </c>
      <c r="C87" s="146">
        <v>1388</v>
      </c>
    </row>
    <row r="88" spans="1:3" ht="16.5" customHeight="1">
      <c r="A88" s="140">
        <v>2013301</v>
      </c>
      <c r="B88" s="140" t="s">
        <v>55</v>
      </c>
      <c r="C88" s="150">
        <v>136</v>
      </c>
    </row>
    <row r="89" spans="1:3" ht="16.5" customHeight="1">
      <c r="A89" s="140">
        <v>2013302</v>
      </c>
      <c r="B89" s="140" t="s">
        <v>56</v>
      </c>
      <c r="C89" s="150">
        <v>608</v>
      </c>
    </row>
    <row r="90" spans="1:3" ht="16.5" customHeight="1">
      <c r="A90" s="140">
        <v>2013399</v>
      </c>
      <c r="B90" s="140" t="s">
        <v>106</v>
      </c>
      <c r="C90" s="150">
        <v>644</v>
      </c>
    </row>
    <row r="91" spans="1:3" ht="16.5" customHeight="1">
      <c r="A91" s="140">
        <v>20134</v>
      </c>
      <c r="B91" s="141" t="s">
        <v>107</v>
      </c>
      <c r="C91" s="146">
        <v>244</v>
      </c>
    </row>
    <row r="92" spans="1:3" ht="16.5" customHeight="1">
      <c r="A92" s="140">
        <v>2013401</v>
      </c>
      <c r="B92" s="140" t="s">
        <v>55</v>
      </c>
      <c r="C92" s="150">
        <v>139</v>
      </c>
    </row>
    <row r="93" spans="1:3" ht="16.5" customHeight="1">
      <c r="A93" s="140">
        <v>2013402</v>
      </c>
      <c r="B93" s="140" t="s">
        <v>56</v>
      </c>
      <c r="C93" s="150">
        <v>95</v>
      </c>
    </row>
    <row r="94" spans="1:3" ht="16.5" customHeight="1">
      <c r="A94" s="140">
        <v>2013499</v>
      </c>
      <c r="B94" s="140" t="s">
        <v>108</v>
      </c>
      <c r="C94" s="150">
        <v>10</v>
      </c>
    </row>
    <row r="95" spans="1:3" ht="16.5" customHeight="1">
      <c r="A95" s="140">
        <v>20136</v>
      </c>
      <c r="B95" s="141" t="s">
        <v>109</v>
      </c>
      <c r="C95" s="146">
        <v>366</v>
      </c>
    </row>
    <row r="96" spans="1:3" ht="16.5" customHeight="1">
      <c r="A96" s="140">
        <v>2013601</v>
      </c>
      <c r="B96" s="140" t="s">
        <v>55</v>
      </c>
      <c r="C96" s="150">
        <v>288</v>
      </c>
    </row>
    <row r="97" spans="1:3" ht="16.5" customHeight="1">
      <c r="A97" s="140">
        <v>2013602</v>
      </c>
      <c r="B97" s="140" t="s">
        <v>56</v>
      </c>
      <c r="C97" s="150">
        <v>78</v>
      </c>
    </row>
    <row r="98" spans="1:3" ht="16.5" customHeight="1">
      <c r="A98" s="140">
        <v>20199</v>
      </c>
      <c r="B98" s="141" t="s">
        <v>110</v>
      </c>
      <c r="C98" s="146">
        <v>762</v>
      </c>
    </row>
    <row r="99" spans="1:3" ht="16.5" customHeight="1">
      <c r="A99" s="140">
        <v>2019999</v>
      </c>
      <c r="B99" s="140" t="s">
        <v>111</v>
      </c>
      <c r="C99" s="150">
        <v>762</v>
      </c>
    </row>
    <row r="100" spans="1:3" ht="16.5" customHeight="1">
      <c r="A100" s="140">
        <v>203</v>
      </c>
      <c r="B100" s="141" t="s">
        <v>112</v>
      </c>
      <c r="C100" s="146">
        <v>2</v>
      </c>
    </row>
    <row r="101" spans="1:3" ht="16.5" customHeight="1">
      <c r="A101" s="140">
        <v>20306</v>
      </c>
      <c r="B101" s="141" t="s">
        <v>113</v>
      </c>
      <c r="C101" s="146">
        <v>2</v>
      </c>
    </row>
    <row r="102" spans="1:3" ht="16.5" customHeight="1">
      <c r="A102" s="140">
        <v>2030603</v>
      </c>
      <c r="B102" s="140" t="s">
        <v>114</v>
      </c>
      <c r="C102" s="150">
        <v>2</v>
      </c>
    </row>
    <row r="103" spans="1:3" ht="16.5" customHeight="1">
      <c r="A103" s="140">
        <v>204</v>
      </c>
      <c r="B103" s="141" t="s">
        <v>115</v>
      </c>
      <c r="C103" s="146">
        <v>19401</v>
      </c>
    </row>
    <row r="104" spans="1:3" ht="16.5" customHeight="1">
      <c r="A104" s="140">
        <v>20401</v>
      </c>
      <c r="B104" s="141" t="s">
        <v>116</v>
      </c>
      <c r="C104" s="146">
        <v>759</v>
      </c>
    </row>
    <row r="105" spans="1:3" ht="16.5" customHeight="1">
      <c r="A105" s="140">
        <v>2040101</v>
      </c>
      <c r="B105" s="140" t="s">
        <v>117</v>
      </c>
      <c r="C105" s="150">
        <v>70</v>
      </c>
    </row>
    <row r="106" spans="1:3" ht="16.5" customHeight="1">
      <c r="A106" s="140">
        <v>2040103</v>
      </c>
      <c r="B106" s="140" t="s">
        <v>118</v>
      </c>
      <c r="C106" s="150">
        <v>689</v>
      </c>
    </row>
    <row r="107" spans="1:3" ht="16.5" customHeight="1">
      <c r="A107" s="140">
        <v>2040199</v>
      </c>
      <c r="B107" s="140" t="s">
        <v>119</v>
      </c>
      <c r="C107" s="150">
        <v>0</v>
      </c>
    </row>
    <row r="108" spans="1:3" ht="16.5" customHeight="1">
      <c r="A108" s="140">
        <v>20402</v>
      </c>
      <c r="B108" s="141" t="s">
        <v>120</v>
      </c>
      <c r="C108" s="146">
        <v>13107</v>
      </c>
    </row>
    <row r="109" spans="1:3" ht="16.5" customHeight="1">
      <c r="A109" s="140">
        <v>2040201</v>
      </c>
      <c r="B109" s="140" t="s">
        <v>55</v>
      </c>
      <c r="C109" s="150">
        <v>11856</v>
      </c>
    </row>
    <row r="110" spans="1:3" ht="16.5" customHeight="1">
      <c r="A110" s="140">
        <v>2040202</v>
      </c>
      <c r="B110" s="140" t="s">
        <v>56</v>
      </c>
      <c r="C110" s="150">
        <v>30</v>
      </c>
    </row>
    <row r="111" spans="1:3" ht="16.5" customHeight="1">
      <c r="A111" s="140">
        <v>2040211</v>
      </c>
      <c r="B111" s="140" t="s">
        <v>121</v>
      </c>
      <c r="C111" s="150">
        <v>41</v>
      </c>
    </row>
    <row r="112" spans="1:3" ht="16.5" customHeight="1">
      <c r="A112" s="140">
        <v>2040217</v>
      </c>
      <c r="B112" s="140" t="s">
        <v>122</v>
      </c>
      <c r="C112" s="150">
        <v>439</v>
      </c>
    </row>
    <row r="113" spans="1:3" ht="16.5" customHeight="1">
      <c r="A113" s="140">
        <v>2040299</v>
      </c>
      <c r="B113" s="140" t="s">
        <v>123</v>
      </c>
      <c r="C113" s="150">
        <v>741</v>
      </c>
    </row>
    <row r="114" spans="1:3" ht="16.5" customHeight="1">
      <c r="A114" s="140">
        <v>20404</v>
      </c>
      <c r="B114" s="141" t="s">
        <v>124</v>
      </c>
      <c r="C114" s="146">
        <v>1531</v>
      </c>
    </row>
    <row r="115" spans="1:3" ht="16.5" customHeight="1">
      <c r="A115" s="140">
        <v>2040401</v>
      </c>
      <c r="B115" s="140" t="s">
        <v>55</v>
      </c>
      <c r="C115" s="150">
        <v>1223</v>
      </c>
    </row>
    <row r="116" spans="1:3" ht="16.5" customHeight="1">
      <c r="A116" s="140">
        <v>2040402</v>
      </c>
      <c r="B116" s="140" t="s">
        <v>56</v>
      </c>
      <c r="C116" s="150">
        <v>100</v>
      </c>
    </row>
    <row r="117" spans="1:3" ht="16.5" customHeight="1">
      <c r="A117" s="140">
        <v>2040499</v>
      </c>
      <c r="B117" s="140" t="s">
        <v>125</v>
      </c>
      <c r="C117" s="150">
        <v>208</v>
      </c>
    </row>
    <row r="118" spans="1:3" ht="16.5" customHeight="1">
      <c r="A118" s="140">
        <v>20405</v>
      </c>
      <c r="B118" s="141" t="s">
        <v>126</v>
      </c>
      <c r="C118" s="146">
        <v>2808</v>
      </c>
    </row>
    <row r="119" spans="1:3" ht="16.5" customHeight="1">
      <c r="A119" s="140">
        <v>2040501</v>
      </c>
      <c r="B119" s="140" t="s">
        <v>55</v>
      </c>
      <c r="C119" s="150">
        <v>2484</v>
      </c>
    </row>
    <row r="120" spans="1:3" ht="16.5" customHeight="1">
      <c r="A120" s="140">
        <v>2040502</v>
      </c>
      <c r="B120" s="140" t="s">
        <v>56</v>
      </c>
      <c r="C120" s="150">
        <v>30</v>
      </c>
    </row>
    <row r="121" spans="1:3" ht="16.5" customHeight="1">
      <c r="A121" s="140">
        <v>2040599</v>
      </c>
      <c r="B121" s="140" t="s">
        <v>127</v>
      </c>
      <c r="C121" s="150">
        <v>294</v>
      </c>
    </row>
    <row r="122" spans="1:3" ht="16.5" customHeight="1">
      <c r="A122" s="140">
        <v>20406</v>
      </c>
      <c r="B122" s="141" t="s">
        <v>128</v>
      </c>
      <c r="C122" s="146">
        <v>1196</v>
      </c>
    </row>
    <row r="123" spans="1:3" ht="16.5" customHeight="1">
      <c r="A123" s="140">
        <v>2040601</v>
      </c>
      <c r="B123" s="140" t="s">
        <v>55</v>
      </c>
      <c r="C123" s="150">
        <v>1056</v>
      </c>
    </row>
    <row r="124" spans="1:3" ht="16.5" customHeight="1">
      <c r="A124" s="140">
        <v>2040602</v>
      </c>
      <c r="B124" s="140" t="s">
        <v>56</v>
      </c>
      <c r="C124" s="150">
        <v>80</v>
      </c>
    </row>
    <row r="125" spans="1:3" ht="16.5" customHeight="1">
      <c r="A125" s="140">
        <v>2040610</v>
      </c>
      <c r="B125" s="140" t="s">
        <v>129</v>
      </c>
      <c r="C125" s="150">
        <v>3</v>
      </c>
    </row>
    <row r="126" spans="1:3" ht="16.5" customHeight="1">
      <c r="A126" s="140">
        <v>2040699</v>
      </c>
      <c r="B126" s="140" t="s">
        <v>130</v>
      </c>
      <c r="C126" s="150">
        <v>57</v>
      </c>
    </row>
    <row r="127" spans="1:3" ht="16.5" customHeight="1">
      <c r="A127" s="140">
        <v>205</v>
      </c>
      <c r="B127" s="141" t="s">
        <v>131</v>
      </c>
      <c r="C127" s="146">
        <v>110271</v>
      </c>
    </row>
    <row r="128" spans="1:3" ht="16.5" customHeight="1">
      <c r="A128" s="140">
        <v>20501</v>
      </c>
      <c r="B128" s="141" t="s">
        <v>132</v>
      </c>
      <c r="C128" s="146">
        <v>2236</v>
      </c>
    </row>
    <row r="129" spans="1:3" ht="16.5" customHeight="1">
      <c r="A129" s="140">
        <v>2050101</v>
      </c>
      <c r="B129" s="140" t="s">
        <v>55</v>
      </c>
      <c r="C129" s="150">
        <v>387</v>
      </c>
    </row>
    <row r="130" spans="1:3" ht="16.5" customHeight="1">
      <c r="A130" s="140">
        <v>2050102</v>
      </c>
      <c r="B130" s="140" t="s">
        <v>56</v>
      </c>
      <c r="C130" s="150">
        <v>100</v>
      </c>
    </row>
    <row r="131" spans="1:3" ht="16.5" customHeight="1">
      <c r="A131" s="140">
        <v>2050103</v>
      </c>
      <c r="B131" s="140" t="s">
        <v>57</v>
      </c>
      <c r="C131" s="150">
        <v>321</v>
      </c>
    </row>
    <row r="132" spans="1:3" ht="16.5" customHeight="1">
      <c r="A132" s="140">
        <v>2050199</v>
      </c>
      <c r="B132" s="140" t="s">
        <v>133</v>
      </c>
      <c r="C132" s="150">
        <v>1428</v>
      </c>
    </row>
    <row r="133" spans="1:3" ht="16.5" customHeight="1">
      <c r="A133" s="140">
        <v>20502</v>
      </c>
      <c r="B133" s="141" t="s">
        <v>134</v>
      </c>
      <c r="C133" s="146">
        <v>80811</v>
      </c>
    </row>
    <row r="134" spans="1:3" ht="16.5" customHeight="1">
      <c r="A134" s="140">
        <v>2050201</v>
      </c>
      <c r="B134" s="140" t="s">
        <v>135</v>
      </c>
      <c r="C134" s="150">
        <v>20229</v>
      </c>
    </row>
    <row r="135" spans="1:3" ht="16.5" customHeight="1">
      <c r="A135" s="140">
        <v>2050202</v>
      </c>
      <c r="B135" s="140" t="s">
        <v>136</v>
      </c>
      <c r="C135" s="150">
        <v>30008</v>
      </c>
    </row>
    <row r="136" spans="1:3" ht="16.5" customHeight="1">
      <c r="A136" s="140">
        <v>2050203</v>
      </c>
      <c r="B136" s="140" t="s">
        <v>137</v>
      </c>
      <c r="C136" s="150">
        <v>17130</v>
      </c>
    </row>
    <row r="137" spans="1:3" ht="16.5" customHeight="1">
      <c r="A137" s="140">
        <v>2050204</v>
      </c>
      <c r="B137" s="140" t="s">
        <v>138</v>
      </c>
      <c r="C137" s="150">
        <v>9800</v>
      </c>
    </row>
    <row r="138" spans="1:3" ht="16.5" customHeight="1">
      <c r="A138" s="140">
        <v>2050205</v>
      </c>
      <c r="B138" s="140" t="s">
        <v>139</v>
      </c>
      <c r="C138" s="150">
        <v>271</v>
      </c>
    </row>
    <row r="139" spans="1:3" ht="16.5" customHeight="1">
      <c r="A139" s="140">
        <v>2050299</v>
      </c>
      <c r="B139" s="140" t="s">
        <v>140</v>
      </c>
      <c r="C139" s="150">
        <v>3373</v>
      </c>
    </row>
    <row r="140" spans="1:3" ht="16.5" customHeight="1">
      <c r="A140" s="140">
        <v>20503</v>
      </c>
      <c r="B140" s="141" t="s">
        <v>141</v>
      </c>
      <c r="C140" s="146">
        <v>5016</v>
      </c>
    </row>
    <row r="141" spans="1:3" ht="16.5" customHeight="1">
      <c r="A141" s="140">
        <v>2050302</v>
      </c>
      <c r="B141" s="140" t="s">
        <v>142</v>
      </c>
      <c r="C141" s="150">
        <v>1021</v>
      </c>
    </row>
    <row r="142" spans="1:3" ht="16.5" customHeight="1">
      <c r="A142" s="140">
        <v>2050304</v>
      </c>
      <c r="B142" s="140" t="s">
        <v>143</v>
      </c>
      <c r="C142" s="150">
        <v>3995</v>
      </c>
    </row>
    <row r="143" spans="1:3" ht="16.5" customHeight="1">
      <c r="A143" s="140">
        <v>20508</v>
      </c>
      <c r="B143" s="141" t="s">
        <v>144</v>
      </c>
      <c r="C143" s="146">
        <v>1524</v>
      </c>
    </row>
    <row r="144" spans="1:3" ht="16.5" customHeight="1">
      <c r="A144" s="140">
        <v>2050801</v>
      </c>
      <c r="B144" s="140" t="s">
        <v>145</v>
      </c>
      <c r="C144" s="150">
        <v>1262</v>
      </c>
    </row>
    <row r="145" spans="1:3" ht="16.5" customHeight="1">
      <c r="A145" s="140">
        <v>2050802</v>
      </c>
      <c r="B145" s="140" t="s">
        <v>146</v>
      </c>
      <c r="C145" s="150">
        <v>262</v>
      </c>
    </row>
    <row r="146" spans="1:3" ht="16.5" customHeight="1">
      <c r="A146" s="140">
        <v>20509</v>
      </c>
      <c r="B146" s="141" t="s">
        <v>147</v>
      </c>
      <c r="C146" s="146">
        <v>20651</v>
      </c>
    </row>
    <row r="147" spans="1:3" ht="16.5" customHeight="1">
      <c r="A147" s="140">
        <v>2050901</v>
      </c>
      <c r="B147" s="140" t="s">
        <v>148</v>
      </c>
      <c r="C147" s="150">
        <v>233</v>
      </c>
    </row>
    <row r="148" spans="1:3" ht="16.5" customHeight="1">
      <c r="A148" s="140">
        <v>2050905</v>
      </c>
      <c r="B148" s="140" t="s">
        <v>149</v>
      </c>
      <c r="C148" s="150">
        <v>330</v>
      </c>
    </row>
    <row r="149" spans="1:3" ht="16.5" customHeight="1">
      <c r="A149" s="140">
        <v>2050999</v>
      </c>
      <c r="B149" s="140" t="s">
        <v>150</v>
      </c>
      <c r="C149" s="150">
        <v>20088</v>
      </c>
    </row>
    <row r="150" spans="1:3" ht="16.5" customHeight="1">
      <c r="A150" s="140">
        <v>20599</v>
      </c>
      <c r="B150" s="141" t="s">
        <v>151</v>
      </c>
      <c r="C150" s="146">
        <v>33</v>
      </c>
    </row>
    <row r="151" spans="1:3" ht="16.5" customHeight="1">
      <c r="A151" s="140">
        <v>2059999</v>
      </c>
      <c r="B151" s="140" t="s">
        <v>152</v>
      </c>
      <c r="C151" s="150">
        <v>33</v>
      </c>
    </row>
    <row r="152" spans="1:3" ht="16.5" customHeight="1">
      <c r="A152" s="140">
        <v>206</v>
      </c>
      <c r="B152" s="141" t="s">
        <v>153</v>
      </c>
      <c r="C152" s="146">
        <v>3735</v>
      </c>
    </row>
    <row r="153" spans="1:3" ht="16.5" customHeight="1">
      <c r="A153" s="140">
        <v>20601</v>
      </c>
      <c r="B153" s="141" t="s">
        <v>154</v>
      </c>
      <c r="C153" s="146">
        <v>274</v>
      </c>
    </row>
    <row r="154" spans="1:3" ht="16.5" customHeight="1">
      <c r="A154" s="140">
        <v>2060101</v>
      </c>
      <c r="B154" s="140" t="s">
        <v>55</v>
      </c>
      <c r="C154" s="150">
        <v>269</v>
      </c>
    </row>
    <row r="155" spans="1:3" ht="16.5" customHeight="1">
      <c r="A155" s="140">
        <v>2060199</v>
      </c>
      <c r="B155" s="140" t="s">
        <v>155</v>
      </c>
      <c r="C155" s="150">
        <v>5</v>
      </c>
    </row>
    <row r="156" spans="1:3" ht="16.5" customHeight="1">
      <c r="A156" s="140">
        <v>20604</v>
      </c>
      <c r="B156" s="141" t="s">
        <v>157</v>
      </c>
      <c r="C156" s="146">
        <v>2250</v>
      </c>
    </row>
    <row r="157" spans="1:3" ht="16.5" customHeight="1">
      <c r="A157" s="140">
        <v>2060402</v>
      </c>
      <c r="B157" s="140" t="s">
        <v>158</v>
      </c>
      <c r="C157" s="150">
        <v>2170</v>
      </c>
    </row>
    <row r="158" spans="1:3" ht="16.5" customHeight="1">
      <c r="A158" s="140">
        <v>2060403</v>
      </c>
      <c r="B158" s="140" t="s">
        <v>159</v>
      </c>
      <c r="C158" s="150">
        <v>80</v>
      </c>
    </row>
    <row r="159" spans="1:3" ht="16.5" customHeight="1">
      <c r="A159" s="140">
        <v>20607</v>
      </c>
      <c r="B159" s="141" t="s">
        <v>160</v>
      </c>
      <c r="C159" s="146">
        <v>211</v>
      </c>
    </row>
    <row r="160" spans="1:3" ht="16.5" customHeight="1">
      <c r="A160" s="140">
        <v>2060702</v>
      </c>
      <c r="B160" s="140" t="s">
        <v>161</v>
      </c>
      <c r="C160" s="150">
        <v>203</v>
      </c>
    </row>
    <row r="161" spans="1:3" ht="16.5" customHeight="1">
      <c r="A161" s="140">
        <v>2060799</v>
      </c>
      <c r="B161" s="140" t="s">
        <v>162</v>
      </c>
      <c r="C161" s="150">
        <v>8</v>
      </c>
    </row>
    <row r="162" spans="1:3" ht="16.5" customHeight="1">
      <c r="A162" s="140">
        <v>20609</v>
      </c>
      <c r="B162" s="141" t="s">
        <v>163</v>
      </c>
      <c r="C162" s="146">
        <v>1000</v>
      </c>
    </row>
    <row r="163" spans="1:3" ht="16.5" customHeight="1">
      <c r="A163" s="140">
        <v>2060901</v>
      </c>
      <c r="B163" s="140" t="s">
        <v>164</v>
      </c>
      <c r="C163" s="150">
        <v>1000</v>
      </c>
    </row>
    <row r="164" spans="1:3" ht="16.5" customHeight="1">
      <c r="A164" s="140">
        <v>207</v>
      </c>
      <c r="B164" s="141" t="s">
        <v>165</v>
      </c>
      <c r="C164" s="146">
        <v>5869</v>
      </c>
    </row>
    <row r="165" spans="1:3" ht="16.5" customHeight="1">
      <c r="A165" s="140">
        <v>20701</v>
      </c>
      <c r="B165" s="141" t="s">
        <v>166</v>
      </c>
      <c r="C165" s="146">
        <v>2792</v>
      </c>
    </row>
    <row r="166" spans="1:3" ht="16.5" customHeight="1">
      <c r="A166" s="140">
        <v>2070101</v>
      </c>
      <c r="B166" s="140" t="s">
        <v>55</v>
      </c>
      <c r="C166" s="150">
        <v>257</v>
      </c>
    </row>
    <row r="167" spans="1:3" ht="16.5" customHeight="1">
      <c r="A167" s="140">
        <v>2070103</v>
      </c>
      <c r="B167" s="140" t="s">
        <v>57</v>
      </c>
      <c r="C167" s="150">
        <v>27</v>
      </c>
    </row>
    <row r="168" spans="1:3" ht="16.5" customHeight="1">
      <c r="A168" s="140">
        <v>2070104</v>
      </c>
      <c r="B168" s="140" t="s">
        <v>167</v>
      </c>
      <c r="C168" s="150">
        <v>182</v>
      </c>
    </row>
    <row r="169" spans="1:3" ht="16.5" customHeight="1">
      <c r="A169" s="140">
        <v>2070107</v>
      </c>
      <c r="B169" s="140" t="s">
        <v>168</v>
      </c>
      <c r="C169" s="150">
        <v>1045</v>
      </c>
    </row>
    <row r="170" spans="1:3" ht="16.5" customHeight="1">
      <c r="A170" s="140">
        <v>2070108</v>
      </c>
      <c r="B170" s="140" t="s">
        <v>169</v>
      </c>
      <c r="C170" s="150">
        <v>30</v>
      </c>
    </row>
    <row r="171" spans="1:3" ht="16.5" customHeight="1">
      <c r="A171" s="140">
        <v>2070109</v>
      </c>
      <c r="B171" s="140" t="s">
        <v>170</v>
      </c>
      <c r="C171" s="150">
        <v>514</v>
      </c>
    </row>
    <row r="172" spans="1:3" ht="16.5" customHeight="1">
      <c r="A172" s="140">
        <v>2070111</v>
      </c>
      <c r="B172" s="140" t="s">
        <v>171</v>
      </c>
      <c r="C172" s="150">
        <v>47</v>
      </c>
    </row>
    <row r="173" spans="1:3" ht="16.5" customHeight="1">
      <c r="A173" s="140">
        <v>2070112</v>
      </c>
      <c r="B173" s="140" t="s">
        <v>172</v>
      </c>
      <c r="C173" s="150">
        <v>155</v>
      </c>
    </row>
    <row r="174" spans="1:3" ht="16.5" customHeight="1">
      <c r="A174" s="140">
        <v>2070199</v>
      </c>
      <c r="B174" s="140" t="s">
        <v>173</v>
      </c>
      <c r="C174" s="150">
        <v>535</v>
      </c>
    </row>
    <row r="175" spans="1:3" ht="16.5" customHeight="1">
      <c r="A175" s="140">
        <v>20702</v>
      </c>
      <c r="B175" s="141" t="s">
        <v>174</v>
      </c>
      <c r="C175" s="146">
        <v>557</v>
      </c>
    </row>
    <row r="176" spans="1:3" ht="16.5" customHeight="1">
      <c r="A176" s="140">
        <v>2070205</v>
      </c>
      <c r="B176" s="140" t="s">
        <v>175</v>
      </c>
      <c r="C176" s="150">
        <v>133</v>
      </c>
    </row>
    <row r="177" spans="1:3" ht="16.5" customHeight="1">
      <c r="A177" s="140">
        <v>2070206</v>
      </c>
      <c r="B177" s="140" t="s">
        <v>176</v>
      </c>
      <c r="C177" s="150">
        <v>300</v>
      </c>
    </row>
    <row r="178" spans="1:3" ht="16.5" customHeight="1">
      <c r="A178" s="140">
        <v>2070299</v>
      </c>
      <c r="B178" s="140" t="s">
        <v>177</v>
      </c>
      <c r="C178" s="150">
        <v>124</v>
      </c>
    </row>
    <row r="179" spans="1:3" ht="16.5" customHeight="1">
      <c r="A179" s="140">
        <v>20703</v>
      </c>
      <c r="B179" s="141" t="s">
        <v>178</v>
      </c>
      <c r="C179" s="146">
        <v>121</v>
      </c>
    </row>
    <row r="180" spans="1:3" ht="16.5" customHeight="1">
      <c r="A180" s="140">
        <v>2070301</v>
      </c>
      <c r="B180" s="140" t="s">
        <v>55</v>
      </c>
      <c r="C180" s="150">
        <v>121</v>
      </c>
    </row>
    <row r="181" spans="1:3" ht="16.5" customHeight="1">
      <c r="A181" s="140">
        <v>20704</v>
      </c>
      <c r="B181" s="141" t="s">
        <v>179</v>
      </c>
      <c r="C181" s="146">
        <v>1948</v>
      </c>
    </row>
    <row r="182" spans="1:3" ht="16.5" customHeight="1">
      <c r="A182" s="140">
        <v>2070405</v>
      </c>
      <c r="B182" s="140" t="s">
        <v>180</v>
      </c>
      <c r="C182" s="150">
        <v>1065</v>
      </c>
    </row>
    <row r="183" spans="1:3" ht="16.5" customHeight="1">
      <c r="A183" s="140">
        <v>2070406</v>
      </c>
      <c r="B183" s="140" t="s">
        <v>181</v>
      </c>
      <c r="C183" s="150">
        <v>92</v>
      </c>
    </row>
    <row r="184" spans="1:3" ht="16.5" customHeight="1">
      <c r="A184" s="140">
        <v>2070408</v>
      </c>
      <c r="B184" s="140" t="s">
        <v>182</v>
      </c>
      <c r="C184" s="150">
        <v>289</v>
      </c>
    </row>
    <row r="185" spans="1:3" ht="16.5" customHeight="1">
      <c r="A185" s="140">
        <v>2070499</v>
      </c>
      <c r="B185" s="140" t="s">
        <v>183</v>
      </c>
      <c r="C185" s="150">
        <v>502</v>
      </c>
    </row>
    <row r="186" spans="1:3" ht="16.5" customHeight="1">
      <c r="A186" s="140">
        <v>20799</v>
      </c>
      <c r="B186" s="141" t="s">
        <v>184</v>
      </c>
      <c r="C186" s="146">
        <v>451</v>
      </c>
    </row>
    <row r="187" spans="1:3" ht="16.5" customHeight="1">
      <c r="A187" s="140">
        <v>2079999</v>
      </c>
      <c r="B187" s="140" t="s">
        <v>185</v>
      </c>
      <c r="C187" s="150">
        <v>451</v>
      </c>
    </row>
    <row r="188" spans="1:3" ht="16.5" customHeight="1">
      <c r="A188" s="140">
        <v>208</v>
      </c>
      <c r="B188" s="141" t="s">
        <v>186</v>
      </c>
      <c r="C188" s="146">
        <v>84929</v>
      </c>
    </row>
    <row r="189" spans="1:3" ht="16.5" customHeight="1">
      <c r="A189" s="140">
        <v>20801</v>
      </c>
      <c r="B189" s="141" t="s">
        <v>187</v>
      </c>
      <c r="C189" s="146">
        <v>1176</v>
      </c>
    </row>
    <row r="190" spans="1:3" ht="16.5" customHeight="1">
      <c r="A190" s="140">
        <v>2080109</v>
      </c>
      <c r="B190" s="140" t="s">
        <v>188</v>
      </c>
      <c r="C190" s="150">
        <v>1176</v>
      </c>
    </row>
    <row r="191" spans="1:3" ht="16.5" customHeight="1">
      <c r="A191" s="140">
        <v>20802</v>
      </c>
      <c r="B191" s="141" t="s">
        <v>189</v>
      </c>
      <c r="C191" s="146">
        <v>818</v>
      </c>
    </row>
    <row r="192" spans="1:3" ht="16.5" customHeight="1">
      <c r="A192" s="140">
        <v>2080201</v>
      </c>
      <c r="B192" s="140" t="s">
        <v>55</v>
      </c>
      <c r="C192" s="150">
        <v>555</v>
      </c>
    </row>
    <row r="193" spans="1:3" ht="16.5" customHeight="1">
      <c r="A193" s="140">
        <v>2080204</v>
      </c>
      <c r="B193" s="140" t="s">
        <v>190</v>
      </c>
      <c r="C193" s="150">
        <v>20</v>
      </c>
    </row>
    <row r="194" spans="1:3" ht="16.5" customHeight="1">
      <c r="A194" s="140">
        <v>2080205</v>
      </c>
      <c r="B194" s="140" t="s">
        <v>191</v>
      </c>
      <c r="C194" s="150">
        <v>70</v>
      </c>
    </row>
    <row r="195" spans="1:3" ht="16.5" customHeight="1">
      <c r="A195" s="140">
        <v>2080207</v>
      </c>
      <c r="B195" s="140" t="s">
        <v>192</v>
      </c>
      <c r="C195" s="150">
        <v>50</v>
      </c>
    </row>
    <row r="196" spans="1:3" ht="16.5" customHeight="1">
      <c r="A196" s="140">
        <v>2080208</v>
      </c>
      <c r="B196" s="140" t="s">
        <v>193</v>
      </c>
      <c r="C196" s="150">
        <v>8</v>
      </c>
    </row>
    <row r="197" spans="1:3" ht="16.5" customHeight="1">
      <c r="A197" s="140">
        <v>2080299</v>
      </c>
      <c r="B197" s="140" t="s">
        <v>194</v>
      </c>
      <c r="C197" s="150">
        <v>115</v>
      </c>
    </row>
    <row r="198" spans="1:3" ht="16.5" customHeight="1">
      <c r="A198" s="140">
        <v>20803</v>
      </c>
      <c r="B198" s="141" t="s">
        <v>195</v>
      </c>
      <c r="C198" s="146">
        <v>24753</v>
      </c>
    </row>
    <row r="199" spans="1:3" ht="16.5" customHeight="1">
      <c r="A199" s="140">
        <v>2080301</v>
      </c>
      <c r="B199" s="140" t="s">
        <v>196</v>
      </c>
      <c r="C199" s="150">
        <v>11348</v>
      </c>
    </row>
    <row r="200" spans="1:3" ht="16.5" customHeight="1">
      <c r="A200" s="140">
        <v>2080308</v>
      </c>
      <c r="B200" s="140" t="s">
        <v>197</v>
      </c>
      <c r="C200" s="150">
        <v>10693</v>
      </c>
    </row>
    <row r="201" spans="1:3" ht="16.5" customHeight="1">
      <c r="A201" s="140">
        <v>2080399</v>
      </c>
      <c r="B201" s="140" t="s">
        <v>198</v>
      </c>
      <c r="C201" s="150">
        <v>2712</v>
      </c>
    </row>
    <row r="202" spans="1:3" ht="16.5" customHeight="1">
      <c r="A202" s="140">
        <v>20805</v>
      </c>
      <c r="B202" s="141" t="s">
        <v>200</v>
      </c>
      <c r="C202" s="146">
        <v>31151</v>
      </c>
    </row>
    <row r="203" spans="1:3" ht="16.5" customHeight="1">
      <c r="A203" s="140">
        <v>2080501</v>
      </c>
      <c r="B203" s="140" t="s">
        <v>201</v>
      </c>
      <c r="C203" s="150">
        <v>9169</v>
      </c>
    </row>
    <row r="204" spans="1:3" ht="16.5" customHeight="1">
      <c r="A204" s="140">
        <v>2080502</v>
      </c>
      <c r="B204" s="140" t="s">
        <v>202</v>
      </c>
      <c r="C204" s="150">
        <v>21475</v>
      </c>
    </row>
    <row r="205" spans="1:3" ht="16.5" customHeight="1">
      <c r="A205" s="140">
        <v>2080503</v>
      </c>
      <c r="B205" s="140" t="s">
        <v>203</v>
      </c>
      <c r="C205" s="150">
        <v>507</v>
      </c>
    </row>
    <row r="206" spans="1:3" ht="16.5" customHeight="1">
      <c r="A206" s="140">
        <v>20807</v>
      </c>
      <c r="B206" s="141" t="s">
        <v>204</v>
      </c>
      <c r="C206" s="146">
        <v>2010</v>
      </c>
    </row>
    <row r="207" spans="1:3" ht="16.5" customHeight="1">
      <c r="A207" s="140">
        <v>2080702</v>
      </c>
      <c r="B207" s="140" t="s">
        <v>205</v>
      </c>
      <c r="C207" s="150">
        <v>75</v>
      </c>
    </row>
    <row r="208" spans="1:3" ht="16.5" customHeight="1">
      <c r="A208" s="140">
        <v>2080704</v>
      </c>
      <c r="B208" s="140" t="s">
        <v>206</v>
      </c>
      <c r="C208" s="150">
        <v>361</v>
      </c>
    </row>
    <row r="209" spans="1:3" ht="16.5" customHeight="1">
      <c r="A209" s="140">
        <v>2080705</v>
      </c>
      <c r="B209" s="140" t="s">
        <v>207</v>
      </c>
      <c r="C209" s="150">
        <v>652</v>
      </c>
    </row>
    <row r="210" spans="1:3" ht="16.5" customHeight="1">
      <c r="A210" s="140">
        <v>2080709</v>
      </c>
      <c r="B210" s="140" t="s">
        <v>208</v>
      </c>
      <c r="C210" s="150">
        <v>13</v>
      </c>
    </row>
    <row r="211" spans="1:3" ht="16.5" customHeight="1">
      <c r="A211" s="140">
        <v>2080711</v>
      </c>
      <c r="B211" s="140" t="s">
        <v>209</v>
      </c>
      <c r="C211" s="150">
        <v>30</v>
      </c>
    </row>
    <row r="212" spans="1:3" ht="16.5" customHeight="1">
      <c r="A212" s="140">
        <v>2080799</v>
      </c>
      <c r="B212" s="140" t="s">
        <v>210</v>
      </c>
      <c r="C212" s="150">
        <v>879</v>
      </c>
    </row>
    <row r="213" spans="1:3" ht="16.5" customHeight="1">
      <c r="A213" s="140">
        <v>20808</v>
      </c>
      <c r="B213" s="141" t="s">
        <v>211</v>
      </c>
      <c r="C213" s="146">
        <v>2105</v>
      </c>
    </row>
    <row r="214" spans="1:3" ht="16.5" customHeight="1">
      <c r="A214" s="140">
        <v>2080801</v>
      </c>
      <c r="B214" s="140" t="s">
        <v>212</v>
      </c>
      <c r="C214" s="150">
        <v>32</v>
      </c>
    </row>
    <row r="215" spans="1:3" ht="16.5" customHeight="1">
      <c r="A215" s="140">
        <v>2080802</v>
      </c>
      <c r="B215" s="140" t="s">
        <v>213</v>
      </c>
      <c r="C215" s="150">
        <v>260</v>
      </c>
    </row>
    <row r="216" spans="1:3" ht="16.5" customHeight="1">
      <c r="A216" s="140">
        <v>2080803</v>
      </c>
      <c r="B216" s="140" t="s">
        <v>214</v>
      </c>
      <c r="C216" s="150">
        <v>187</v>
      </c>
    </row>
    <row r="217" spans="1:3" ht="16.5" customHeight="1">
      <c r="A217" s="140">
        <v>2080804</v>
      </c>
      <c r="B217" s="140" t="s">
        <v>215</v>
      </c>
      <c r="C217" s="150">
        <v>1</v>
      </c>
    </row>
    <row r="218" spans="1:3" ht="16.5" customHeight="1">
      <c r="A218" s="140">
        <v>2080805</v>
      </c>
      <c r="B218" s="140" t="s">
        <v>216</v>
      </c>
      <c r="C218" s="150">
        <v>647</v>
      </c>
    </row>
    <row r="219" spans="1:3" ht="16.5" customHeight="1">
      <c r="A219" s="140">
        <v>2080899</v>
      </c>
      <c r="B219" s="140" t="s">
        <v>217</v>
      </c>
      <c r="C219" s="150">
        <v>978</v>
      </c>
    </row>
    <row r="220" spans="1:3" ht="16.5" customHeight="1">
      <c r="A220" s="140">
        <v>20810</v>
      </c>
      <c r="B220" s="141" t="s">
        <v>218</v>
      </c>
      <c r="C220" s="146">
        <v>4655</v>
      </c>
    </row>
    <row r="221" spans="1:3" ht="16.5" customHeight="1">
      <c r="A221" s="140">
        <v>2081001</v>
      </c>
      <c r="B221" s="140" t="s">
        <v>219</v>
      </c>
      <c r="C221" s="150">
        <v>179</v>
      </c>
    </row>
    <row r="222" spans="1:3" ht="16.5" customHeight="1">
      <c r="A222" s="140">
        <v>2081002</v>
      </c>
      <c r="B222" s="140" t="s">
        <v>220</v>
      </c>
      <c r="C222" s="150">
        <v>4054</v>
      </c>
    </row>
    <row r="223" spans="1:3" ht="16.5" customHeight="1">
      <c r="A223" s="140">
        <v>2081099</v>
      </c>
      <c r="B223" s="140" t="s">
        <v>221</v>
      </c>
      <c r="C223" s="150">
        <v>422</v>
      </c>
    </row>
    <row r="224" spans="1:3" ht="16.5" customHeight="1">
      <c r="A224" s="140">
        <v>20811</v>
      </c>
      <c r="B224" s="141" t="s">
        <v>222</v>
      </c>
      <c r="C224" s="146">
        <v>2787</v>
      </c>
    </row>
    <row r="225" spans="1:3" ht="16.5" customHeight="1">
      <c r="A225" s="140">
        <v>2081103</v>
      </c>
      <c r="B225" s="140" t="s">
        <v>57</v>
      </c>
      <c r="C225" s="150">
        <v>152</v>
      </c>
    </row>
    <row r="226" spans="1:3" ht="16.5" customHeight="1">
      <c r="A226" s="140">
        <v>2081104</v>
      </c>
      <c r="B226" s="140" t="s">
        <v>223</v>
      </c>
      <c r="C226" s="150">
        <v>50</v>
      </c>
    </row>
    <row r="227" spans="1:3" ht="16.5" customHeight="1">
      <c r="A227" s="140">
        <v>2081105</v>
      </c>
      <c r="B227" s="140" t="s">
        <v>224</v>
      </c>
      <c r="C227" s="150">
        <v>484</v>
      </c>
    </row>
    <row r="228" spans="1:3" ht="16.5" customHeight="1">
      <c r="A228" s="140">
        <v>2081199</v>
      </c>
      <c r="B228" s="140" t="s">
        <v>225</v>
      </c>
      <c r="C228" s="150">
        <v>2101</v>
      </c>
    </row>
    <row r="229" spans="1:3" ht="16.5" customHeight="1">
      <c r="A229" s="140">
        <v>20815</v>
      </c>
      <c r="B229" s="141" t="s">
        <v>226</v>
      </c>
      <c r="C229" s="146">
        <v>500</v>
      </c>
    </row>
    <row r="230" spans="1:3" ht="16.5" customHeight="1">
      <c r="A230" s="140">
        <v>2081501</v>
      </c>
      <c r="B230" s="140" t="s">
        <v>227</v>
      </c>
      <c r="C230" s="150">
        <v>400</v>
      </c>
    </row>
    <row r="231" spans="1:3" ht="16.5" customHeight="1">
      <c r="A231" s="140">
        <v>2081599</v>
      </c>
      <c r="B231" s="140" t="s">
        <v>228</v>
      </c>
      <c r="C231" s="150">
        <v>100</v>
      </c>
    </row>
    <row r="232" spans="1:3" ht="16.5" customHeight="1">
      <c r="A232" s="140">
        <v>20816</v>
      </c>
      <c r="B232" s="141" t="s">
        <v>229</v>
      </c>
      <c r="C232" s="146">
        <v>152</v>
      </c>
    </row>
    <row r="233" spans="1:3" ht="16.5" customHeight="1">
      <c r="A233" s="140">
        <v>2081601</v>
      </c>
      <c r="B233" s="140" t="s">
        <v>55</v>
      </c>
      <c r="C233" s="150">
        <v>63</v>
      </c>
    </row>
    <row r="234" spans="1:3" ht="16.5" customHeight="1">
      <c r="A234" s="140">
        <v>2081699</v>
      </c>
      <c r="B234" s="140" t="s">
        <v>230</v>
      </c>
      <c r="C234" s="150">
        <v>89</v>
      </c>
    </row>
    <row r="235" spans="1:3" ht="16.5" customHeight="1">
      <c r="A235" s="140">
        <v>20819</v>
      </c>
      <c r="B235" s="141" t="s">
        <v>231</v>
      </c>
      <c r="C235" s="146">
        <v>5744</v>
      </c>
    </row>
    <row r="236" spans="1:3" ht="16.5" customHeight="1">
      <c r="A236" s="140">
        <v>2081901</v>
      </c>
      <c r="B236" s="140" t="s">
        <v>232</v>
      </c>
      <c r="C236" s="150">
        <v>2094</v>
      </c>
    </row>
    <row r="237" spans="1:3" ht="16.5" customHeight="1">
      <c r="A237" s="140">
        <v>2081902</v>
      </c>
      <c r="B237" s="140" t="s">
        <v>233</v>
      </c>
      <c r="C237" s="150">
        <v>3650</v>
      </c>
    </row>
    <row r="238" spans="1:3" ht="16.5" customHeight="1">
      <c r="A238" s="140">
        <v>20820</v>
      </c>
      <c r="B238" s="141" t="s">
        <v>234</v>
      </c>
      <c r="C238" s="146">
        <v>328</v>
      </c>
    </row>
    <row r="239" spans="1:3" ht="16.5" customHeight="1">
      <c r="A239" s="140">
        <v>2082001</v>
      </c>
      <c r="B239" s="140" t="s">
        <v>235</v>
      </c>
      <c r="C239" s="150">
        <v>328</v>
      </c>
    </row>
    <row r="240" spans="1:3" ht="16.5" customHeight="1">
      <c r="A240" s="140">
        <v>20821</v>
      </c>
      <c r="B240" s="141" t="s">
        <v>236</v>
      </c>
      <c r="C240" s="146">
        <v>1266</v>
      </c>
    </row>
    <row r="241" spans="1:3" ht="16.5" customHeight="1">
      <c r="A241" s="140">
        <v>2082101</v>
      </c>
      <c r="B241" s="140" t="s">
        <v>237</v>
      </c>
      <c r="C241" s="150">
        <v>48</v>
      </c>
    </row>
    <row r="242" spans="1:3" ht="16.5" customHeight="1">
      <c r="A242" s="140">
        <v>2082102</v>
      </c>
      <c r="B242" s="140" t="s">
        <v>238</v>
      </c>
      <c r="C242" s="150">
        <v>1218</v>
      </c>
    </row>
    <row r="243" spans="1:3" ht="16.5" customHeight="1">
      <c r="A243" s="140">
        <v>20825</v>
      </c>
      <c r="B243" s="142" t="s">
        <v>239</v>
      </c>
      <c r="C243" s="146">
        <v>839</v>
      </c>
    </row>
    <row r="244" spans="1:3" ht="16.5" customHeight="1">
      <c r="A244" s="140">
        <v>2082501</v>
      </c>
      <c r="B244" s="143" t="s">
        <v>240</v>
      </c>
      <c r="C244" s="150">
        <v>287</v>
      </c>
    </row>
    <row r="245" spans="1:3" ht="16.5" customHeight="1">
      <c r="A245" s="140">
        <v>2082502</v>
      </c>
      <c r="B245" s="143" t="s">
        <v>241</v>
      </c>
      <c r="C245" s="150">
        <v>552</v>
      </c>
    </row>
    <row r="246" spans="1:3" ht="16.5" customHeight="1">
      <c r="A246" s="140">
        <v>20899</v>
      </c>
      <c r="B246" s="141" t="s">
        <v>242</v>
      </c>
      <c r="C246" s="146">
        <v>6645</v>
      </c>
    </row>
    <row r="247" spans="1:3" ht="16.5" customHeight="1">
      <c r="A247" s="140">
        <v>2089901</v>
      </c>
      <c r="B247" s="140" t="s">
        <v>243</v>
      </c>
      <c r="C247" s="150">
        <v>6645</v>
      </c>
    </row>
    <row r="248" spans="1:3" ht="16.5" customHeight="1">
      <c r="A248" s="140">
        <v>210</v>
      </c>
      <c r="B248" s="141" t="s">
        <v>244</v>
      </c>
      <c r="C248" s="146">
        <v>47342</v>
      </c>
    </row>
    <row r="249" spans="1:3" ht="16.5" customHeight="1">
      <c r="A249" s="140">
        <v>21001</v>
      </c>
      <c r="B249" s="141" t="s">
        <v>245</v>
      </c>
      <c r="C249" s="146">
        <v>934</v>
      </c>
    </row>
    <row r="250" spans="1:3" ht="16.5" customHeight="1">
      <c r="A250" s="140">
        <v>2100101</v>
      </c>
      <c r="B250" s="140" t="s">
        <v>55</v>
      </c>
      <c r="C250" s="150">
        <v>929</v>
      </c>
    </row>
    <row r="251" spans="1:3" ht="16.5" customHeight="1">
      <c r="A251" s="140">
        <v>2100199</v>
      </c>
      <c r="B251" s="140" t="s">
        <v>246</v>
      </c>
      <c r="C251" s="150">
        <v>5</v>
      </c>
    </row>
    <row r="252" spans="1:3" ht="16.5" customHeight="1">
      <c r="A252" s="140">
        <v>21002</v>
      </c>
      <c r="B252" s="141" t="s">
        <v>247</v>
      </c>
      <c r="C252" s="146">
        <v>9182</v>
      </c>
    </row>
    <row r="253" spans="1:3" ht="16.5" customHeight="1">
      <c r="A253" s="140">
        <v>2100201</v>
      </c>
      <c r="B253" s="140" t="s">
        <v>248</v>
      </c>
      <c r="C253" s="150">
        <v>6135</v>
      </c>
    </row>
    <row r="254" spans="1:3" ht="16.5" customHeight="1">
      <c r="A254" s="140">
        <v>2100202</v>
      </c>
      <c r="B254" s="140" t="s">
        <v>249</v>
      </c>
      <c r="C254" s="150">
        <v>2747</v>
      </c>
    </row>
    <row r="255" spans="1:3" ht="16.5" customHeight="1">
      <c r="A255" s="140">
        <v>2100299</v>
      </c>
      <c r="B255" s="140" t="s">
        <v>250</v>
      </c>
      <c r="C255" s="150">
        <v>300</v>
      </c>
    </row>
    <row r="256" spans="1:3" ht="16.5" customHeight="1">
      <c r="A256" s="140">
        <v>21003</v>
      </c>
      <c r="B256" s="141" t="s">
        <v>251</v>
      </c>
      <c r="C256" s="146">
        <v>7193</v>
      </c>
    </row>
    <row r="257" spans="1:3" ht="16.5" customHeight="1">
      <c r="A257" s="140">
        <v>2100301</v>
      </c>
      <c r="B257" s="140" t="s">
        <v>252</v>
      </c>
      <c r="C257" s="150">
        <v>916</v>
      </c>
    </row>
    <row r="258" spans="1:3" ht="16.5" customHeight="1">
      <c r="A258" s="140">
        <v>2100302</v>
      </c>
      <c r="B258" s="140" t="s">
        <v>253</v>
      </c>
      <c r="C258" s="150">
        <v>3688</v>
      </c>
    </row>
    <row r="259" spans="1:3" ht="16.5" customHeight="1">
      <c r="A259" s="140">
        <v>2100399</v>
      </c>
      <c r="B259" s="140" t="s">
        <v>254</v>
      </c>
      <c r="C259" s="150">
        <v>2589</v>
      </c>
    </row>
    <row r="260" spans="1:3" ht="16.5" customHeight="1">
      <c r="A260" s="140">
        <v>21004</v>
      </c>
      <c r="B260" s="141" t="s">
        <v>255</v>
      </c>
      <c r="C260" s="146">
        <v>5217</v>
      </c>
    </row>
    <row r="261" spans="1:3" ht="16.5" customHeight="1">
      <c r="A261" s="140">
        <v>2100401</v>
      </c>
      <c r="B261" s="140" t="s">
        <v>256</v>
      </c>
      <c r="C261" s="150">
        <v>1027</v>
      </c>
    </row>
    <row r="262" spans="1:3" ht="16.5" customHeight="1">
      <c r="A262" s="140">
        <v>2100402</v>
      </c>
      <c r="B262" s="140" t="s">
        <v>257</v>
      </c>
      <c r="C262" s="150">
        <v>327</v>
      </c>
    </row>
    <row r="263" spans="1:3" ht="16.5" customHeight="1">
      <c r="A263" s="140">
        <v>2100403</v>
      </c>
      <c r="B263" s="140" t="s">
        <v>258</v>
      </c>
      <c r="C263" s="150">
        <v>517</v>
      </c>
    </row>
    <row r="264" spans="1:3" ht="16.5" customHeight="1">
      <c r="A264" s="140">
        <v>2100408</v>
      </c>
      <c r="B264" s="140" t="s">
        <v>259</v>
      </c>
      <c r="C264" s="150">
        <v>2843</v>
      </c>
    </row>
    <row r="265" spans="1:3" ht="16.5" customHeight="1">
      <c r="A265" s="140">
        <v>2100409</v>
      </c>
      <c r="B265" s="140" t="s">
        <v>260</v>
      </c>
      <c r="C265" s="150">
        <v>503</v>
      </c>
    </row>
    <row r="266" spans="1:3" ht="16.5" customHeight="1">
      <c r="A266" s="140">
        <v>21005</v>
      </c>
      <c r="B266" s="141" t="s">
        <v>261</v>
      </c>
      <c r="C266" s="146">
        <v>19527</v>
      </c>
    </row>
    <row r="267" spans="1:3" ht="16.5" customHeight="1">
      <c r="A267" s="140">
        <v>2100501</v>
      </c>
      <c r="B267" s="140" t="s">
        <v>262</v>
      </c>
      <c r="C267" s="150">
        <v>0</v>
      </c>
    </row>
    <row r="268" spans="1:3" ht="16.5" customHeight="1">
      <c r="A268" s="140">
        <v>2100503</v>
      </c>
      <c r="B268" s="140" t="s">
        <v>263</v>
      </c>
      <c r="C268" s="150">
        <v>2956</v>
      </c>
    </row>
    <row r="269" spans="1:3" ht="16.5" customHeight="1">
      <c r="A269" s="140">
        <v>2100504</v>
      </c>
      <c r="B269" s="140" t="s">
        <v>264</v>
      </c>
      <c r="C269" s="150">
        <v>130</v>
      </c>
    </row>
    <row r="270" spans="1:3" ht="16.5" customHeight="1">
      <c r="A270" s="140">
        <v>2100506</v>
      </c>
      <c r="B270" s="140" t="s">
        <v>265</v>
      </c>
      <c r="C270" s="150">
        <v>1668</v>
      </c>
    </row>
    <row r="271" spans="1:3" ht="16.5" customHeight="1">
      <c r="A271" s="140">
        <v>2100508</v>
      </c>
      <c r="B271" s="140" t="s">
        <v>266</v>
      </c>
      <c r="C271" s="150">
        <v>3541</v>
      </c>
    </row>
    <row r="272" spans="1:3" ht="16.5" customHeight="1">
      <c r="A272" s="140">
        <v>2100509</v>
      </c>
      <c r="B272" s="140" t="s">
        <v>267</v>
      </c>
      <c r="C272" s="150">
        <v>899</v>
      </c>
    </row>
    <row r="273" spans="1:3" ht="16.5" customHeight="1">
      <c r="A273" s="140">
        <v>2100599</v>
      </c>
      <c r="B273" s="140" t="s">
        <v>268</v>
      </c>
      <c r="C273" s="150">
        <v>10333</v>
      </c>
    </row>
    <row r="274" spans="1:3" ht="16.5" customHeight="1">
      <c r="A274" s="140">
        <v>21006</v>
      </c>
      <c r="B274" s="141" t="s">
        <v>269</v>
      </c>
      <c r="C274" s="146">
        <v>4</v>
      </c>
    </row>
    <row r="275" spans="1:3" ht="16.5" customHeight="1">
      <c r="A275" s="140">
        <v>2100601</v>
      </c>
      <c r="B275" s="140" t="s">
        <v>270</v>
      </c>
      <c r="C275" s="150">
        <v>4</v>
      </c>
    </row>
    <row r="276" spans="1:3" ht="16.5" customHeight="1">
      <c r="A276" s="140">
        <v>21007</v>
      </c>
      <c r="B276" s="141" t="s">
        <v>271</v>
      </c>
      <c r="C276" s="146">
        <v>2051</v>
      </c>
    </row>
    <row r="277" spans="1:4" ht="16.5" customHeight="1">
      <c r="A277" s="140">
        <v>2100716</v>
      </c>
      <c r="B277" s="140" t="s">
        <v>272</v>
      </c>
      <c r="C277" s="150">
        <v>848</v>
      </c>
      <c r="D277" s="145"/>
    </row>
    <row r="278" spans="1:4" ht="16.5" customHeight="1">
      <c r="A278" s="140">
        <v>2100717</v>
      </c>
      <c r="B278" s="140" t="s">
        <v>273</v>
      </c>
      <c r="C278" s="150">
        <v>1203</v>
      </c>
      <c r="D278" s="145"/>
    </row>
    <row r="279" spans="1:3" ht="16.5" customHeight="1">
      <c r="A279" s="140">
        <v>21010</v>
      </c>
      <c r="B279" s="141" t="s">
        <v>274</v>
      </c>
      <c r="C279" s="146">
        <v>2838</v>
      </c>
    </row>
    <row r="280" spans="1:3" ht="16.5" customHeight="1">
      <c r="A280" s="140">
        <v>2101001</v>
      </c>
      <c r="B280" s="140" t="s">
        <v>55</v>
      </c>
      <c r="C280" s="150">
        <v>2580</v>
      </c>
    </row>
    <row r="281" spans="1:3" ht="16.5" customHeight="1">
      <c r="A281" s="140">
        <v>2101003</v>
      </c>
      <c r="B281" s="140" t="s">
        <v>57</v>
      </c>
      <c r="C281" s="150">
        <v>172</v>
      </c>
    </row>
    <row r="282" spans="1:3" ht="16.5" customHeight="1">
      <c r="A282" s="140">
        <v>2101099</v>
      </c>
      <c r="B282" s="140" t="s">
        <v>275</v>
      </c>
      <c r="C282" s="150">
        <v>86</v>
      </c>
    </row>
    <row r="283" spans="1:3" ht="16.5" customHeight="1">
      <c r="A283" s="140">
        <v>21099</v>
      </c>
      <c r="B283" s="141" t="s">
        <v>276</v>
      </c>
      <c r="C283" s="146">
        <v>396</v>
      </c>
    </row>
    <row r="284" spans="1:3" ht="16.5" customHeight="1">
      <c r="A284" s="140">
        <v>2109901</v>
      </c>
      <c r="B284" s="140" t="s">
        <v>277</v>
      </c>
      <c r="C284" s="150">
        <v>396</v>
      </c>
    </row>
    <row r="285" spans="1:3" ht="16.5" customHeight="1">
      <c r="A285" s="140">
        <v>211</v>
      </c>
      <c r="B285" s="141" t="s">
        <v>278</v>
      </c>
      <c r="C285" s="146">
        <v>24569</v>
      </c>
    </row>
    <row r="286" spans="1:3" ht="16.5" customHeight="1">
      <c r="A286" s="140">
        <v>21101</v>
      </c>
      <c r="B286" s="141" t="s">
        <v>279</v>
      </c>
      <c r="C286" s="146">
        <v>712</v>
      </c>
    </row>
    <row r="287" spans="1:4" ht="16.5" customHeight="1">
      <c r="A287" s="140">
        <v>2110101</v>
      </c>
      <c r="B287" s="140" t="s">
        <v>55</v>
      </c>
      <c r="C287" s="150">
        <v>692</v>
      </c>
      <c r="D287" s="145"/>
    </row>
    <row r="288" spans="1:4" ht="16.5" customHeight="1">
      <c r="A288" s="140">
        <v>2110199</v>
      </c>
      <c r="B288" s="140" t="s">
        <v>280</v>
      </c>
      <c r="C288" s="150">
        <v>20</v>
      </c>
      <c r="D288" s="145"/>
    </row>
    <row r="289" spans="1:3" ht="16.5" customHeight="1">
      <c r="A289" s="140">
        <v>21102</v>
      </c>
      <c r="B289" s="141" t="s">
        <v>281</v>
      </c>
      <c r="C289" s="146">
        <v>0</v>
      </c>
    </row>
    <row r="290" spans="1:3" ht="16.5" customHeight="1">
      <c r="A290" s="140">
        <v>2110299</v>
      </c>
      <c r="B290" s="140" t="s">
        <v>282</v>
      </c>
      <c r="C290" s="150">
        <v>0</v>
      </c>
    </row>
    <row r="291" spans="1:3" ht="16.5" customHeight="1">
      <c r="A291" s="140">
        <v>21103</v>
      </c>
      <c r="B291" s="141" t="s">
        <v>283</v>
      </c>
      <c r="C291" s="146">
        <v>8546</v>
      </c>
    </row>
    <row r="292" spans="1:3" ht="16.5" customHeight="1">
      <c r="A292" s="140">
        <v>2110301</v>
      </c>
      <c r="B292" s="140" t="s">
        <v>284</v>
      </c>
      <c r="C292" s="150">
        <v>2950</v>
      </c>
    </row>
    <row r="293" spans="1:3" ht="16.5" customHeight="1">
      <c r="A293" s="140">
        <v>2110302</v>
      </c>
      <c r="B293" s="140" t="s">
        <v>285</v>
      </c>
      <c r="C293" s="150">
        <v>2200</v>
      </c>
    </row>
    <row r="294" spans="1:3" ht="16.5" customHeight="1">
      <c r="A294" s="140">
        <v>2110304</v>
      </c>
      <c r="B294" s="140" t="s">
        <v>286</v>
      </c>
      <c r="C294" s="150">
        <v>300</v>
      </c>
    </row>
    <row r="295" spans="1:3" ht="16.5" customHeight="1">
      <c r="A295" s="140">
        <v>2110307</v>
      </c>
      <c r="B295" s="140" t="s">
        <v>287</v>
      </c>
      <c r="C295" s="150">
        <v>1495</v>
      </c>
    </row>
    <row r="296" spans="1:3" ht="16.5" customHeight="1">
      <c r="A296" s="140">
        <v>2110399</v>
      </c>
      <c r="B296" s="140" t="s">
        <v>288</v>
      </c>
      <c r="C296" s="150">
        <v>1601</v>
      </c>
    </row>
    <row r="297" spans="1:3" ht="16.5" customHeight="1">
      <c r="A297" s="140">
        <v>21105</v>
      </c>
      <c r="B297" s="141" t="s">
        <v>289</v>
      </c>
      <c r="C297" s="146">
        <v>1614</v>
      </c>
    </row>
    <row r="298" spans="1:3" ht="16.5" customHeight="1">
      <c r="A298" s="140">
        <v>2110501</v>
      </c>
      <c r="B298" s="140" t="s">
        <v>290</v>
      </c>
      <c r="C298" s="150">
        <v>1315</v>
      </c>
    </row>
    <row r="299" spans="1:3" ht="16.5" customHeight="1">
      <c r="A299" s="140">
        <v>2110503</v>
      </c>
      <c r="B299" s="140" t="s">
        <v>291</v>
      </c>
      <c r="C299" s="150">
        <v>84</v>
      </c>
    </row>
    <row r="300" spans="1:3" ht="16.5" customHeight="1">
      <c r="A300" s="140">
        <v>2110506</v>
      </c>
      <c r="B300" s="140" t="s">
        <v>292</v>
      </c>
      <c r="C300" s="150">
        <v>145</v>
      </c>
    </row>
    <row r="301" spans="1:3" ht="16.5" customHeight="1">
      <c r="A301" s="140">
        <v>2110599</v>
      </c>
      <c r="B301" s="140" t="s">
        <v>293</v>
      </c>
      <c r="C301" s="150">
        <v>70</v>
      </c>
    </row>
    <row r="302" spans="1:3" ht="16.5" customHeight="1">
      <c r="A302" s="140">
        <v>21106</v>
      </c>
      <c r="B302" s="141" t="s">
        <v>294</v>
      </c>
      <c r="C302" s="146">
        <v>6592</v>
      </c>
    </row>
    <row r="303" spans="1:3" ht="16.5" customHeight="1">
      <c r="A303" s="140">
        <v>2110699</v>
      </c>
      <c r="B303" s="140" t="s">
        <v>295</v>
      </c>
      <c r="C303" s="150">
        <v>6592</v>
      </c>
    </row>
    <row r="304" spans="1:3" ht="16.5" customHeight="1">
      <c r="A304" s="140">
        <v>21107</v>
      </c>
      <c r="B304" s="141" t="s">
        <v>296</v>
      </c>
      <c r="C304" s="146">
        <v>1735</v>
      </c>
    </row>
    <row r="305" spans="1:3" ht="16.5" customHeight="1">
      <c r="A305" s="140">
        <v>2110704</v>
      </c>
      <c r="B305" s="140" t="s">
        <v>297</v>
      </c>
      <c r="C305" s="150">
        <v>1735</v>
      </c>
    </row>
    <row r="306" spans="1:3" ht="16.5" customHeight="1">
      <c r="A306" s="140">
        <v>21110</v>
      </c>
      <c r="B306" s="141" t="s">
        <v>298</v>
      </c>
      <c r="C306" s="146">
        <v>3595</v>
      </c>
    </row>
    <row r="307" spans="1:3" ht="16.5" customHeight="1">
      <c r="A307" s="140">
        <v>2111001</v>
      </c>
      <c r="B307" s="140" t="s">
        <v>299</v>
      </c>
      <c r="C307" s="150">
        <v>3595</v>
      </c>
    </row>
    <row r="308" spans="1:3" ht="16.5" customHeight="1">
      <c r="A308" s="140">
        <v>21112</v>
      </c>
      <c r="B308" s="141" t="s">
        <v>300</v>
      </c>
      <c r="C308" s="146">
        <v>75</v>
      </c>
    </row>
    <row r="309" spans="1:3" ht="16.5" customHeight="1">
      <c r="A309" s="140">
        <v>2111201</v>
      </c>
      <c r="B309" s="140" t="s">
        <v>301</v>
      </c>
      <c r="C309" s="150">
        <v>75</v>
      </c>
    </row>
    <row r="310" spans="1:3" ht="16.5" customHeight="1">
      <c r="A310" s="140">
        <v>21113</v>
      </c>
      <c r="B310" s="141" t="s">
        <v>302</v>
      </c>
      <c r="C310" s="146">
        <v>500</v>
      </c>
    </row>
    <row r="311" spans="1:3" ht="16.5" customHeight="1">
      <c r="A311" s="140">
        <v>2111301</v>
      </c>
      <c r="B311" s="140" t="s">
        <v>303</v>
      </c>
      <c r="C311" s="150">
        <v>500</v>
      </c>
    </row>
    <row r="312" spans="1:3" ht="16.5" customHeight="1">
      <c r="A312" s="140">
        <v>21114</v>
      </c>
      <c r="B312" s="141" t="s">
        <v>304</v>
      </c>
      <c r="C312" s="146">
        <v>300</v>
      </c>
    </row>
    <row r="313" spans="1:3" ht="16.5" customHeight="1">
      <c r="A313" s="140">
        <v>2111499</v>
      </c>
      <c r="B313" s="140" t="s">
        <v>305</v>
      </c>
      <c r="C313" s="150">
        <v>300</v>
      </c>
    </row>
    <row r="314" spans="1:3" ht="16.5" customHeight="1">
      <c r="A314" s="140">
        <v>21199</v>
      </c>
      <c r="B314" s="141" t="s">
        <v>306</v>
      </c>
      <c r="C314" s="146">
        <v>900</v>
      </c>
    </row>
    <row r="315" spans="1:3" ht="16.5" customHeight="1">
      <c r="A315" s="140">
        <v>2119901</v>
      </c>
      <c r="B315" s="140" t="s">
        <v>307</v>
      </c>
      <c r="C315" s="150">
        <v>900</v>
      </c>
    </row>
    <row r="316" spans="1:3" ht="16.5" customHeight="1">
      <c r="A316" s="140">
        <v>212</v>
      </c>
      <c r="B316" s="141" t="s">
        <v>308</v>
      </c>
      <c r="C316" s="146">
        <v>339329</v>
      </c>
    </row>
    <row r="317" spans="1:3" ht="16.5" customHeight="1">
      <c r="A317" s="140">
        <v>21201</v>
      </c>
      <c r="B317" s="141" t="s">
        <v>309</v>
      </c>
      <c r="C317" s="146">
        <v>3862</v>
      </c>
    </row>
    <row r="318" spans="1:3" ht="16.5" customHeight="1">
      <c r="A318" s="140">
        <v>2120101</v>
      </c>
      <c r="B318" s="140" t="s">
        <v>55</v>
      </c>
      <c r="C318" s="150">
        <v>654</v>
      </c>
    </row>
    <row r="319" spans="1:3" ht="16.5" customHeight="1">
      <c r="A319" s="140">
        <v>2120104</v>
      </c>
      <c r="B319" s="140" t="s">
        <v>310</v>
      </c>
      <c r="C319" s="150">
        <v>1531</v>
      </c>
    </row>
    <row r="320" spans="1:3" ht="16.5" customHeight="1">
      <c r="A320" s="140">
        <v>2120106</v>
      </c>
      <c r="B320" s="140" t="s">
        <v>311</v>
      </c>
      <c r="C320" s="150">
        <v>188</v>
      </c>
    </row>
    <row r="321" spans="1:3" ht="16.5" customHeight="1">
      <c r="A321" s="140">
        <v>2120109</v>
      </c>
      <c r="B321" s="140" t="s">
        <v>312</v>
      </c>
      <c r="C321" s="150">
        <v>627</v>
      </c>
    </row>
    <row r="322" spans="1:3" ht="16.5" customHeight="1">
      <c r="A322" s="140">
        <v>2120199</v>
      </c>
      <c r="B322" s="140" t="s">
        <v>313</v>
      </c>
      <c r="C322" s="150">
        <v>862</v>
      </c>
    </row>
    <row r="323" spans="1:3" ht="16.5" customHeight="1">
      <c r="A323" s="140">
        <v>21202</v>
      </c>
      <c r="B323" s="141" t="s">
        <v>314</v>
      </c>
      <c r="C323" s="146">
        <v>399</v>
      </c>
    </row>
    <row r="324" spans="1:3" ht="16.5" customHeight="1">
      <c r="A324" s="140">
        <v>2120201</v>
      </c>
      <c r="B324" s="140" t="s">
        <v>315</v>
      </c>
      <c r="C324" s="150">
        <v>399</v>
      </c>
    </row>
    <row r="325" spans="1:3" ht="16.5" customHeight="1">
      <c r="A325" s="140">
        <v>21203</v>
      </c>
      <c r="B325" s="141" t="s">
        <v>316</v>
      </c>
      <c r="C325" s="146">
        <v>326750</v>
      </c>
    </row>
    <row r="326" spans="1:3" ht="16.5" customHeight="1">
      <c r="A326" s="140">
        <v>2120399</v>
      </c>
      <c r="B326" s="140" t="s">
        <v>317</v>
      </c>
      <c r="C326" s="150">
        <v>326750</v>
      </c>
    </row>
    <row r="327" spans="1:3" ht="16.5" customHeight="1">
      <c r="A327" s="140">
        <v>21205</v>
      </c>
      <c r="B327" s="141" t="s">
        <v>318</v>
      </c>
      <c r="C327" s="146">
        <v>7815</v>
      </c>
    </row>
    <row r="328" spans="1:3" ht="16.5" customHeight="1">
      <c r="A328" s="140">
        <v>2120501</v>
      </c>
      <c r="B328" s="140" t="s">
        <v>319</v>
      </c>
      <c r="C328" s="150">
        <v>7815</v>
      </c>
    </row>
    <row r="329" spans="1:3" ht="16.5" customHeight="1">
      <c r="A329" s="140">
        <v>21299</v>
      </c>
      <c r="B329" s="141" t="s">
        <v>320</v>
      </c>
      <c r="C329" s="146">
        <v>503</v>
      </c>
    </row>
    <row r="330" spans="1:3" ht="16.5" customHeight="1">
      <c r="A330" s="140">
        <v>2129999</v>
      </c>
      <c r="B330" s="140" t="s">
        <v>321</v>
      </c>
      <c r="C330" s="150">
        <v>503</v>
      </c>
    </row>
    <row r="331" spans="1:3" ht="16.5" customHeight="1">
      <c r="A331" s="140">
        <v>213</v>
      </c>
      <c r="B331" s="141" t="s">
        <v>322</v>
      </c>
      <c r="C331" s="146">
        <v>57139</v>
      </c>
    </row>
    <row r="332" spans="1:3" ht="16.5" customHeight="1">
      <c r="A332" s="140">
        <v>21301</v>
      </c>
      <c r="B332" s="141" t="s">
        <v>323</v>
      </c>
      <c r="C332" s="146">
        <v>24438</v>
      </c>
    </row>
    <row r="333" spans="1:3" ht="16.5" customHeight="1">
      <c r="A333" s="140">
        <v>2130101</v>
      </c>
      <c r="B333" s="140" t="s">
        <v>55</v>
      </c>
      <c r="C333" s="150">
        <v>1186</v>
      </c>
    </row>
    <row r="334" spans="1:3" ht="16.5" customHeight="1">
      <c r="A334" s="140">
        <v>2130104</v>
      </c>
      <c r="B334" s="140" t="s">
        <v>59</v>
      </c>
      <c r="C334" s="150">
        <v>2822</v>
      </c>
    </row>
    <row r="335" spans="1:3" ht="16.5" customHeight="1">
      <c r="A335" s="140">
        <v>2130106</v>
      </c>
      <c r="B335" s="140" t="s">
        <v>324</v>
      </c>
      <c r="C335" s="150">
        <v>259</v>
      </c>
    </row>
    <row r="336" spans="1:3" ht="16.5" customHeight="1">
      <c r="A336" s="140">
        <v>2130108</v>
      </c>
      <c r="B336" s="140" t="s">
        <v>325</v>
      </c>
      <c r="C336" s="150">
        <v>335</v>
      </c>
    </row>
    <row r="337" spans="1:3" ht="16.5" customHeight="1">
      <c r="A337" s="140">
        <v>2130112</v>
      </c>
      <c r="B337" s="140" t="s">
        <v>326</v>
      </c>
      <c r="C337" s="150">
        <v>14</v>
      </c>
    </row>
    <row r="338" spans="1:3" ht="16.5" customHeight="1">
      <c r="A338" s="140">
        <v>2130122</v>
      </c>
      <c r="B338" s="140" t="s">
        <v>327</v>
      </c>
      <c r="C338" s="150">
        <v>972</v>
      </c>
    </row>
    <row r="339" spans="1:3" ht="16.5" customHeight="1">
      <c r="A339" s="140">
        <v>2130124</v>
      </c>
      <c r="B339" s="140" t="s">
        <v>328</v>
      </c>
      <c r="C339" s="150">
        <v>322</v>
      </c>
    </row>
    <row r="340" spans="1:3" ht="16.5" customHeight="1">
      <c r="A340" s="140">
        <v>2130125</v>
      </c>
      <c r="B340" s="140" t="s">
        <v>329</v>
      </c>
      <c r="C340" s="150">
        <v>30</v>
      </c>
    </row>
    <row r="341" spans="1:3" ht="16.5" customHeight="1">
      <c r="A341" s="140">
        <v>2130135</v>
      </c>
      <c r="B341" s="140" t="s">
        <v>330</v>
      </c>
      <c r="C341" s="150">
        <v>1779</v>
      </c>
    </row>
    <row r="342" spans="1:3" ht="16.5" customHeight="1">
      <c r="A342" s="140">
        <v>2130142</v>
      </c>
      <c r="B342" s="140" t="s">
        <v>331</v>
      </c>
      <c r="C342" s="150">
        <v>2520</v>
      </c>
    </row>
    <row r="343" spans="1:3" ht="16.5" customHeight="1">
      <c r="A343" s="140">
        <v>2130148</v>
      </c>
      <c r="B343" s="140" t="s">
        <v>332</v>
      </c>
      <c r="C343" s="150">
        <v>2</v>
      </c>
    </row>
    <row r="344" spans="1:3" ht="16.5" customHeight="1">
      <c r="A344" s="140">
        <v>2130199</v>
      </c>
      <c r="B344" s="140" t="s">
        <v>333</v>
      </c>
      <c r="C344" s="150">
        <v>14197</v>
      </c>
    </row>
    <row r="345" spans="1:3" ht="16.5" customHeight="1">
      <c r="A345" s="140">
        <v>21302</v>
      </c>
      <c r="B345" s="141" t="s">
        <v>334</v>
      </c>
      <c r="C345" s="146">
        <v>12232</v>
      </c>
    </row>
    <row r="346" spans="1:3" ht="16.5" customHeight="1">
      <c r="A346" s="140">
        <v>2130201</v>
      </c>
      <c r="B346" s="140" t="s">
        <v>55</v>
      </c>
      <c r="C346" s="150">
        <v>1677</v>
      </c>
    </row>
    <row r="347" spans="1:3" ht="16.5" customHeight="1">
      <c r="A347" s="140">
        <v>2130204</v>
      </c>
      <c r="B347" s="140" t="s">
        <v>335</v>
      </c>
      <c r="C347" s="150">
        <v>1188</v>
      </c>
    </row>
    <row r="348" spans="1:3" ht="16.5" customHeight="1">
      <c r="A348" s="140">
        <v>2130205</v>
      </c>
      <c r="B348" s="140" t="s">
        <v>336</v>
      </c>
      <c r="C348" s="150">
        <v>2511</v>
      </c>
    </row>
    <row r="349" spans="1:3" ht="16.5" customHeight="1">
      <c r="A349" s="140">
        <v>2130206</v>
      </c>
      <c r="B349" s="140" t="s">
        <v>337</v>
      </c>
      <c r="C349" s="150">
        <v>100</v>
      </c>
    </row>
    <row r="350" spans="1:3" ht="16.5" customHeight="1">
      <c r="A350" s="140">
        <v>2130207</v>
      </c>
      <c r="B350" s="140" t="s">
        <v>338</v>
      </c>
      <c r="C350" s="150">
        <v>50</v>
      </c>
    </row>
    <row r="351" spans="1:3" ht="16.5" customHeight="1">
      <c r="A351" s="140">
        <v>2130209</v>
      </c>
      <c r="B351" s="140" t="s">
        <v>339</v>
      </c>
      <c r="C351" s="150">
        <v>2039</v>
      </c>
    </row>
    <row r="352" spans="1:3" ht="16.5" customHeight="1">
      <c r="A352" s="140">
        <v>2130211</v>
      </c>
      <c r="B352" s="140" t="s">
        <v>340</v>
      </c>
      <c r="C352" s="150">
        <v>5</v>
      </c>
    </row>
    <row r="353" spans="1:3" ht="16.5" customHeight="1">
      <c r="A353" s="140">
        <v>2130213</v>
      </c>
      <c r="B353" s="140" t="s">
        <v>341</v>
      </c>
      <c r="C353" s="150">
        <v>48</v>
      </c>
    </row>
    <row r="354" spans="1:3" ht="16.5" customHeight="1">
      <c r="A354" s="140">
        <v>2130232</v>
      </c>
      <c r="B354" s="140" t="s">
        <v>342</v>
      </c>
      <c r="C354" s="150">
        <v>65</v>
      </c>
    </row>
    <row r="355" spans="1:3" ht="16.5" customHeight="1">
      <c r="A355" s="140">
        <v>2130234</v>
      </c>
      <c r="B355" s="140" t="s">
        <v>343</v>
      </c>
      <c r="C355" s="150">
        <v>79</v>
      </c>
    </row>
    <row r="356" spans="1:3" ht="16.5" customHeight="1">
      <c r="A356" s="140">
        <v>2130299</v>
      </c>
      <c r="B356" s="140" t="s">
        <v>344</v>
      </c>
      <c r="C356" s="150">
        <v>4470</v>
      </c>
    </row>
    <row r="357" spans="1:3" ht="16.5" customHeight="1">
      <c r="A357" s="140">
        <v>21303</v>
      </c>
      <c r="B357" s="141" t="s">
        <v>345</v>
      </c>
      <c r="C357" s="146">
        <v>9827</v>
      </c>
    </row>
    <row r="358" spans="1:3" ht="16.5" customHeight="1">
      <c r="A358" s="140">
        <v>2130301</v>
      </c>
      <c r="B358" s="140" t="s">
        <v>55</v>
      </c>
      <c r="C358" s="150">
        <v>1595</v>
      </c>
    </row>
    <row r="359" spans="1:3" ht="16.5" customHeight="1">
      <c r="A359" s="140">
        <v>2130303</v>
      </c>
      <c r="B359" s="140" t="s">
        <v>57</v>
      </c>
      <c r="C359" s="150">
        <v>120</v>
      </c>
    </row>
    <row r="360" spans="1:3" ht="16.5" customHeight="1">
      <c r="A360" s="140">
        <v>2130304</v>
      </c>
      <c r="B360" s="140" t="s">
        <v>346</v>
      </c>
      <c r="C360" s="150">
        <v>253</v>
      </c>
    </row>
    <row r="361" spans="1:3" ht="16.5" customHeight="1">
      <c r="A361" s="140">
        <v>2130305</v>
      </c>
      <c r="B361" s="140" t="s">
        <v>347</v>
      </c>
      <c r="C361" s="150">
        <v>1236</v>
      </c>
    </row>
    <row r="362" spans="1:3" ht="16.5" customHeight="1">
      <c r="A362" s="140">
        <v>2130306</v>
      </c>
      <c r="B362" s="140" t="s">
        <v>348</v>
      </c>
      <c r="C362" s="150">
        <v>498</v>
      </c>
    </row>
    <row r="363" spans="1:3" ht="16.5" customHeight="1">
      <c r="A363" s="140">
        <v>2130310</v>
      </c>
      <c r="B363" s="140" t="s">
        <v>349</v>
      </c>
      <c r="C363" s="150">
        <v>1376</v>
      </c>
    </row>
    <row r="364" spans="1:3" ht="16.5" customHeight="1">
      <c r="A364" s="140">
        <v>2130312</v>
      </c>
      <c r="B364" s="140" t="s">
        <v>350</v>
      </c>
      <c r="C364" s="150">
        <v>50</v>
      </c>
    </row>
    <row r="365" spans="1:3" ht="16.5" customHeight="1">
      <c r="A365" s="140">
        <v>2130314</v>
      </c>
      <c r="B365" s="140" t="s">
        <v>351</v>
      </c>
      <c r="C365" s="150">
        <v>401</v>
      </c>
    </row>
    <row r="366" spans="1:3" ht="16.5" customHeight="1">
      <c r="A366" s="140">
        <v>2130315</v>
      </c>
      <c r="B366" s="140" t="s">
        <v>352</v>
      </c>
      <c r="C366" s="150">
        <v>50</v>
      </c>
    </row>
    <row r="367" spans="1:3" ht="16.5" customHeight="1">
      <c r="A367" s="140">
        <v>2130316</v>
      </c>
      <c r="B367" s="140" t="s">
        <v>353</v>
      </c>
      <c r="C367" s="150">
        <v>3350</v>
      </c>
    </row>
    <row r="368" spans="1:3" ht="16.5" customHeight="1">
      <c r="A368" s="140">
        <v>2130319</v>
      </c>
      <c r="B368" s="140" t="s">
        <v>354</v>
      </c>
      <c r="C368" s="150">
        <v>100</v>
      </c>
    </row>
    <row r="369" spans="1:3" ht="16.5" customHeight="1">
      <c r="A369" s="140">
        <v>2130331</v>
      </c>
      <c r="B369" s="140" t="s">
        <v>355</v>
      </c>
      <c r="C369" s="150">
        <v>100</v>
      </c>
    </row>
    <row r="370" spans="1:3" ht="16.5" customHeight="1">
      <c r="A370" s="140">
        <v>2130335</v>
      </c>
      <c r="B370" s="140" t="s">
        <v>356</v>
      </c>
      <c r="C370" s="150">
        <v>420</v>
      </c>
    </row>
    <row r="371" spans="1:3" ht="16.5" customHeight="1">
      <c r="A371" s="140">
        <v>2130399</v>
      </c>
      <c r="B371" s="140" t="s">
        <v>357</v>
      </c>
      <c r="C371" s="150">
        <v>278</v>
      </c>
    </row>
    <row r="372" spans="1:3" ht="16.5" customHeight="1">
      <c r="A372" s="140">
        <v>21305</v>
      </c>
      <c r="B372" s="141" t="s">
        <v>359</v>
      </c>
      <c r="C372" s="146">
        <v>4835</v>
      </c>
    </row>
    <row r="373" spans="1:3" ht="16.5" customHeight="1">
      <c r="A373" s="140">
        <v>2130501</v>
      </c>
      <c r="B373" s="140" t="s">
        <v>55</v>
      </c>
      <c r="C373" s="150">
        <v>149</v>
      </c>
    </row>
    <row r="374" spans="1:3" ht="16.5" customHeight="1">
      <c r="A374" s="140">
        <v>2130502</v>
      </c>
      <c r="B374" s="140" t="s">
        <v>56</v>
      </c>
      <c r="C374" s="150">
        <v>30</v>
      </c>
    </row>
    <row r="375" spans="1:3" ht="16.5" customHeight="1">
      <c r="A375" s="140">
        <v>2130504</v>
      </c>
      <c r="B375" s="140" t="s">
        <v>360</v>
      </c>
      <c r="C375" s="150">
        <v>914</v>
      </c>
    </row>
    <row r="376" spans="1:3" ht="16.5" customHeight="1">
      <c r="A376" s="140">
        <v>2130505</v>
      </c>
      <c r="B376" s="140" t="s">
        <v>361</v>
      </c>
      <c r="C376" s="150">
        <v>2418</v>
      </c>
    </row>
    <row r="377" spans="1:3" ht="16.5" customHeight="1">
      <c r="A377" s="140">
        <v>2130507</v>
      </c>
      <c r="B377" s="140" t="s">
        <v>362</v>
      </c>
      <c r="C377" s="150">
        <v>5</v>
      </c>
    </row>
    <row r="378" spans="1:3" ht="16.5" customHeight="1">
      <c r="A378" s="140">
        <v>2130599</v>
      </c>
      <c r="B378" s="140" t="s">
        <v>363</v>
      </c>
      <c r="C378" s="150">
        <v>1319</v>
      </c>
    </row>
    <row r="379" spans="1:3" ht="16.5" customHeight="1">
      <c r="A379" s="140">
        <v>21306</v>
      </c>
      <c r="B379" s="141" t="s">
        <v>364</v>
      </c>
      <c r="C379" s="146">
        <v>2624</v>
      </c>
    </row>
    <row r="380" spans="1:3" ht="16.5" customHeight="1">
      <c r="A380" s="140">
        <v>2130601</v>
      </c>
      <c r="B380" s="140" t="s">
        <v>156</v>
      </c>
      <c r="C380" s="150">
        <v>114</v>
      </c>
    </row>
    <row r="381" spans="1:3" ht="16.5" customHeight="1">
      <c r="A381" s="140">
        <v>2130602</v>
      </c>
      <c r="B381" s="140" t="s">
        <v>365</v>
      </c>
      <c r="C381" s="150">
        <v>1414</v>
      </c>
    </row>
    <row r="382" spans="1:3" ht="16.5" customHeight="1">
      <c r="A382" s="140">
        <v>2130603</v>
      </c>
      <c r="B382" s="140" t="s">
        <v>366</v>
      </c>
      <c r="C382" s="150">
        <v>1096</v>
      </c>
    </row>
    <row r="383" spans="1:3" ht="16.5" customHeight="1">
      <c r="A383" s="140">
        <v>21307</v>
      </c>
      <c r="B383" s="141" t="s">
        <v>367</v>
      </c>
      <c r="C383" s="146">
        <v>1654</v>
      </c>
    </row>
    <row r="384" spans="1:3" ht="16.5" customHeight="1">
      <c r="A384" s="140">
        <v>2130701</v>
      </c>
      <c r="B384" s="140" t="s">
        <v>368</v>
      </c>
      <c r="C384" s="150">
        <v>1304</v>
      </c>
    </row>
    <row r="385" spans="1:3" ht="16.5" customHeight="1">
      <c r="A385" s="140">
        <v>2130799</v>
      </c>
      <c r="B385" s="140" t="s">
        <v>369</v>
      </c>
      <c r="C385" s="150">
        <v>350</v>
      </c>
    </row>
    <row r="386" spans="1:3" ht="16.5" customHeight="1">
      <c r="A386" s="140">
        <v>21308</v>
      </c>
      <c r="B386" s="141" t="s">
        <v>370</v>
      </c>
      <c r="C386" s="146">
        <v>1089</v>
      </c>
    </row>
    <row r="387" spans="1:3" ht="16.5" customHeight="1">
      <c r="A387" s="140">
        <v>2130801</v>
      </c>
      <c r="B387" s="140" t="s">
        <v>371</v>
      </c>
      <c r="C387" s="150">
        <v>330</v>
      </c>
    </row>
    <row r="388" spans="1:3" ht="16.5" customHeight="1">
      <c r="A388" s="140">
        <v>2130802</v>
      </c>
      <c r="B388" s="140" t="s">
        <v>372</v>
      </c>
      <c r="C388" s="150">
        <v>362</v>
      </c>
    </row>
    <row r="389" spans="1:3" ht="16.5" customHeight="1">
      <c r="A389" s="140">
        <v>2130803</v>
      </c>
      <c r="B389" s="140" t="s">
        <v>373</v>
      </c>
      <c r="C389" s="150">
        <v>387</v>
      </c>
    </row>
    <row r="390" spans="1:3" ht="16.5" customHeight="1">
      <c r="A390" s="140">
        <v>2130899</v>
      </c>
      <c r="B390" s="140" t="s">
        <v>374</v>
      </c>
      <c r="C390" s="150">
        <v>10</v>
      </c>
    </row>
    <row r="391" spans="1:3" ht="16.5" customHeight="1">
      <c r="A391" s="140">
        <v>21399</v>
      </c>
      <c r="B391" s="141" t="s">
        <v>375</v>
      </c>
      <c r="C391" s="146">
        <v>440</v>
      </c>
    </row>
    <row r="392" spans="1:3" ht="16.5" customHeight="1">
      <c r="A392" s="140">
        <v>2139999</v>
      </c>
      <c r="B392" s="140" t="s">
        <v>376</v>
      </c>
      <c r="C392" s="150">
        <v>440</v>
      </c>
    </row>
    <row r="393" spans="1:3" ht="16.5" customHeight="1">
      <c r="A393" s="140">
        <v>214</v>
      </c>
      <c r="B393" s="141" t="s">
        <v>377</v>
      </c>
      <c r="C393" s="146">
        <v>11567</v>
      </c>
    </row>
    <row r="394" spans="1:3" ht="16.5" customHeight="1">
      <c r="A394" s="140">
        <v>21401</v>
      </c>
      <c r="B394" s="141" t="s">
        <v>378</v>
      </c>
      <c r="C394" s="146">
        <v>2755</v>
      </c>
    </row>
    <row r="395" spans="1:3" ht="16.5" customHeight="1">
      <c r="A395" s="140">
        <v>2140101</v>
      </c>
      <c r="B395" s="140" t="s">
        <v>55</v>
      </c>
      <c r="C395" s="150">
        <v>913</v>
      </c>
    </row>
    <row r="396" spans="1:3" ht="16.5" customHeight="1">
      <c r="A396" s="140">
        <v>2140104</v>
      </c>
      <c r="B396" s="140" t="s">
        <v>379</v>
      </c>
      <c r="C396" s="150">
        <v>307</v>
      </c>
    </row>
    <row r="397" spans="1:3" ht="16.5" customHeight="1">
      <c r="A397" s="140">
        <v>2140105</v>
      </c>
      <c r="B397" s="140" t="s">
        <v>380</v>
      </c>
      <c r="C397" s="150">
        <v>145</v>
      </c>
    </row>
    <row r="398" spans="1:3" ht="16.5" customHeight="1">
      <c r="A398" s="140">
        <v>2140106</v>
      </c>
      <c r="B398" s="140" t="s">
        <v>381</v>
      </c>
      <c r="C398" s="150">
        <v>800</v>
      </c>
    </row>
    <row r="399" spans="1:3" ht="16.5" customHeight="1">
      <c r="A399" s="140">
        <v>2140112</v>
      </c>
      <c r="B399" s="140" t="s">
        <v>382</v>
      </c>
      <c r="C399" s="150">
        <v>478</v>
      </c>
    </row>
    <row r="400" spans="1:3" ht="16.5" customHeight="1">
      <c r="A400" s="140">
        <v>2140199</v>
      </c>
      <c r="B400" s="140" t="s">
        <v>384</v>
      </c>
      <c r="C400" s="150">
        <v>112</v>
      </c>
    </row>
    <row r="401" spans="1:3" ht="16.5" customHeight="1">
      <c r="A401" s="140">
        <v>21402</v>
      </c>
      <c r="B401" s="141" t="s">
        <v>385</v>
      </c>
      <c r="C401" s="146">
        <v>3434</v>
      </c>
    </row>
    <row r="402" spans="1:3" ht="16.5" customHeight="1">
      <c r="A402" s="140">
        <v>2140299</v>
      </c>
      <c r="B402" s="140" t="s">
        <v>386</v>
      </c>
      <c r="C402" s="150">
        <v>3434</v>
      </c>
    </row>
    <row r="403" spans="1:3" ht="16.5" customHeight="1">
      <c r="A403" s="140">
        <v>21404</v>
      </c>
      <c r="B403" s="141" t="s">
        <v>387</v>
      </c>
      <c r="C403" s="146">
        <v>1044</v>
      </c>
    </row>
    <row r="404" spans="1:3" ht="16.5" customHeight="1">
      <c r="A404" s="140">
        <v>2140401</v>
      </c>
      <c r="B404" s="140" t="s">
        <v>388</v>
      </c>
      <c r="C404" s="150">
        <v>141</v>
      </c>
    </row>
    <row r="405" spans="1:3" ht="16.5" customHeight="1">
      <c r="A405" s="140">
        <v>2140402</v>
      </c>
      <c r="B405" s="140" t="s">
        <v>389</v>
      </c>
      <c r="C405" s="150">
        <v>212</v>
      </c>
    </row>
    <row r="406" spans="1:3" ht="16.5" customHeight="1">
      <c r="A406" s="140">
        <v>2140403</v>
      </c>
      <c r="B406" s="140" t="s">
        <v>390</v>
      </c>
      <c r="C406" s="150">
        <v>684</v>
      </c>
    </row>
    <row r="407" spans="1:3" ht="16.5" customHeight="1">
      <c r="A407" s="140">
        <v>2140499</v>
      </c>
      <c r="B407" s="140" t="s">
        <v>391</v>
      </c>
      <c r="C407" s="150">
        <v>7</v>
      </c>
    </row>
    <row r="408" spans="1:3" ht="16.5" customHeight="1">
      <c r="A408" s="140">
        <v>21406</v>
      </c>
      <c r="B408" s="141" t="s">
        <v>392</v>
      </c>
      <c r="C408" s="146">
        <v>4334</v>
      </c>
    </row>
    <row r="409" spans="1:3" ht="16.5" customHeight="1">
      <c r="A409" s="140">
        <v>2140602</v>
      </c>
      <c r="B409" s="140" t="s">
        <v>393</v>
      </c>
      <c r="C409" s="150">
        <v>4328</v>
      </c>
    </row>
    <row r="410" spans="1:3" ht="16.5" customHeight="1">
      <c r="A410" s="140">
        <v>2140699</v>
      </c>
      <c r="B410" s="140" t="s">
        <v>394</v>
      </c>
      <c r="C410" s="150">
        <v>6</v>
      </c>
    </row>
    <row r="411" spans="1:3" ht="17.25" customHeight="1">
      <c r="A411" s="140">
        <v>215</v>
      </c>
      <c r="B411" s="141" t="s">
        <v>395</v>
      </c>
      <c r="C411" s="146">
        <v>86005</v>
      </c>
    </row>
    <row r="412" spans="1:3" ht="16.5" customHeight="1">
      <c r="A412" s="140">
        <v>21501</v>
      </c>
      <c r="B412" s="141" t="s">
        <v>396</v>
      </c>
      <c r="C412" s="146">
        <v>82558</v>
      </c>
    </row>
    <row r="413" spans="1:3" ht="16.5" customHeight="1">
      <c r="A413" s="140">
        <v>2150101</v>
      </c>
      <c r="B413" s="140" t="s">
        <v>55</v>
      </c>
      <c r="C413" s="150">
        <v>4782</v>
      </c>
    </row>
    <row r="414" spans="1:3" ht="16.5" customHeight="1">
      <c r="A414" s="140">
        <v>2150103</v>
      </c>
      <c r="B414" s="140" t="s">
        <v>57</v>
      </c>
      <c r="C414" s="150">
        <v>473</v>
      </c>
    </row>
    <row r="415" spans="1:3" ht="16.5" customHeight="1">
      <c r="A415" s="140">
        <v>2150104</v>
      </c>
      <c r="B415" s="140" t="s">
        <v>397</v>
      </c>
      <c r="C415" s="150">
        <v>33178</v>
      </c>
    </row>
    <row r="416" spans="1:3" ht="16.5" customHeight="1">
      <c r="A416" s="140">
        <v>2150199</v>
      </c>
      <c r="B416" s="140" t="s">
        <v>398</v>
      </c>
      <c r="C416" s="150">
        <v>44125</v>
      </c>
    </row>
    <row r="417" spans="1:3" ht="16.5" customHeight="1">
      <c r="A417" s="140">
        <v>21506</v>
      </c>
      <c r="B417" s="141" t="s">
        <v>399</v>
      </c>
      <c r="C417" s="146">
        <v>910</v>
      </c>
    </row>
    <row r="418" spans="1:3" ht="16.5" customHeight="1">
      <c r="A418" s="140">
        <v>2150601</v>
      </c>
      <c r="B418" s="140" t="s">
        <v>55</v>
      </c>
      <c r="C418" s="150">
        <v>555</v>
      </c>
    </row>
    <row r="419" spans="1:3" ht="16.5" customHeight="1">
      <c r="A419" s="140">
        <v>2150699</v>
      </c>
      <c r="B419" s="140" t="s">
        <v>400</v>
      </c>
      <c r="C419" s="150">
        <v>355</v>
      </c>
    </row>
    <row r="420" spans="1:3" ht="16.5" customHeight="1">
      <c r="A420" s="140">
        <v>21507</v>
      </c>
      <c r="B420" s="141" t="s">
        <v>401</v>
      </c>
      <c r="C420" s="146">
        <v>55</v>
      </c>
    </row>
    <row r="421" spans="1:3" ht="16.5" customHeight="1">
      <c r="A421" s="140">
        <v>2150702</v>
      </c>
      <c r="B421" s="140" t="s">
        <v>56</v>
      </c>
      <c r="C421" s="150">
        <v>55</v>
      </c>
    </row>
    <row r="422" spans="1:3" ht="16.5" customHeight="1">
      <c r="A422" s="140">
        <v>21508</v>
      </c>
      <c r="B422" s="141" t="s">
        <v>402</v>
      </c>
      <c r="C422" s="146">
        <v>0</v>
      </c>
    </row>
    <row r="423" spans="1:3" ht="16.5" customHeight="1">
      <c r="A423" s="140">
        <v>2150899</v>
      </c>
      <c r="B423" s="140" t="s">
        <v>403</v>
      </c>
      <c r="C423" s="150">
        <v>0</v>
      </c>
    </row>
    <row r="424" spans="1:3" ht="16.5" customHeight="1">
      <c r="A424" s="140">
        <v>21599</v>
      </c>
      <c r="B424" s="141" t="s">
        <v>404</v>
      </c>
      <c r="C424" s="146">
        <v>2482</v>
      </c>
    </row>
    <row r="425" spans="1:3" ht="16.5" customHeight="1">
      <c r="A425" s="140">
        <v>2159999</v>
      </c>
      <c r="B425" s="140" t="s">
        <v>405</v>
      </c>
      <c r="C425" s="150">
        <v>2482</v>
      </c>
    </row>
    <row r="426" spans="1:3" ht="16.5" customHeight="1">
      <c r="A426" s="140">
        <v>216</v>
      </c>
      <c r="B426" s="141" t="s">
        <v>406</v>
      </c>
      <c r="C426" s="146">
        <v>659</v>
      </c>
    </row>
    <row r="427" spans="1:3" ht="16.5" customHeight="1">
      <c r="A427" s="140">
        <v>21602</v>
      </c>
      <c r="B427" s="141" t="s">
        <v>407</v>
      </c>
      <c r="C427" s="146">
        <v>237</v>
      </c>
    </row>
    <row r="428" spans="1:3" ht="16.5" customHeight="1">
      <c r="A428" s="140">
        <v>2160201</v>
      </c>
      <c r="B428" s="140" t="s">
        <v>55</v>
      </c>
      <c r="C428" s="150">
        <v>103</v>
      </c>
    </row>
    <row r="429" spans="1:3" ht="16.5" customHeight="1">
      <c r="A429" s="140">
        <v>2160299</v>
      </c>
      <c r="B429" s="140" t="s">
        <v>408</v>
      </c>
      <c r="C429" s="150">
        <v>134</v>
      </c>
    </row>
    <row r="430" spans="1:3" ht="16.5" customHeight="1">
      <c r="A430" s="140">
        <v>21605</v>
      </c>
      <c r="B430" s="141" t="s">
        <v>409</v>
      </c>
      <c r="C430" s="146">
        <v>272</v>
      </c>
    </row>
    <row r="431" spans="1:3" ht="16.5" customHeight="1">
      <c r="A431" s="140">
        <v>2160503</v>
      </c>
      <c r="B431" s="140" t="s">
        <v>57</v>
      </c>
      <c r="C431" s="150">
        <v>144</v>
      </c>
    </row>
    <row r="432" spans="1:3" ht="16.5" customHeight="1">
      <c r="A432" s="140">
        <v>2160599</v>
      </c>
      <c r="B432" s="140" t="s">
        <v>410</v>
      </c>
      <c r="C432" s="150">
        <v>128</v>
      </c>
    </row>
    <row r="433" spans="1:3" ht="16.5" customHeight="1">
      <c r="A433" s="140">
        <v>21606</v>
      </c>
      <c r="B433" s="141" t="s">
        <v>411</v>
      </c>
      <c r="C433" s="146">
        <v>130</v>
      </c>
    </row>
    <row r="434" spans="1:3" ht="16.5" customHeight="1">
      <c r="A434" s="140">
        <v>2160699</v>
      </c>
      <c r="B434" s="140" t="s">
        <v>412</v>
      </c>
      <c r="C434" s="150">
        <v>130</v>
      </c>
    </row>
    <row r="435" spans="1:3" ht="16.5" customHeight="1">
      <c r="A435" s="140">
        <v>21699</v>
      </c>
      <c r="B435" s="141" t="s">
        <v>413</v>
      </c>
      <c r="C435" s="146">
        <v>20</v>
      </c>
    </row>
    <row r="436" spans="1:3" ht="16.5" customHeight="1">
      <c r="A436" s="140">
        <v>2169901</v>
      </c>
      <c r="B436" s="140" t="s">
        <v>414</v>
      </c>
      <c r="C436" s="150">
        <v>20</v>
      </c>
    </row>
    <row r="437" spans="1:3" ht="16.5" customHeight="1">
      <c r="A437" s="140">
        <v>220</v>
      </c>
      <c r="B437" s="141" t="s">
        <v>416</v>
      </c>
      <c r="C437" s="146">
        <v>55575</v>
      </c>
    </row>
    <row r="438" spans="1:3" ht="16.5" customHeight="1">
      <c r="A438" s="140">
        <v>22001</v>
      </c>
      <c r="B438" s="141" t="s">
        <v>417</v>
      </c>
      <c r="C438" s="146">
        <v>55400</v>
      </c>
    </row>
    <row r="439" spans="1:3" ht="16.5" customHeight="1">
      <c r="A439" s="140">
        <v>2200101</v>
      </c>
      <c r="B439" s="140" t="s">
        <v>55</v>
      </c>
      <c r="C439" s="150">
        <v>2156</v>
      </c>
    </row>
    <row r="440" spans="1:3" ht="16.5" customHeight="1">
      <c r="A440" s="140">
        <v>2200105</v>
      </c>
      <c r="B440" s="140" t="s">
        <v>418</v>
      </c>
      <c r="C440" s="150">
        <v>100</v>
      </c>
    </row>
    <row r="441" spans="1:3" ht="16.5" customHeight="1">
      <c r="A441" s="140">
        <v>2200111</v>
      </c>
      <c r="B441" s="140" t="s">
        <v>419</v>
      </c>
      <c r="C441" s="150">
        <v>10</v>
      </c>
    </row>
    <row r="442" spans="1:3" ht="16.5" customHeight="1">
      <c r="A442" s="140">
        <v>2200112</v>
      </c>
      <c r="B442" s="140" t="s">
        <v>420</v>
      </c>
      <c r="C442" s="150">
        <v>53062</v>
      </c>
    </row>
    <row r="443" spans="1:3" ht="16.5" customHeight="1">
      <c r="A443" s="140">
        <v>2200150</v>
      </c>
      <c r="B443" s="140" t="s">
        <v>59</v>
      </c>
      <c r="C443" s="150">
        <v>70</v>
      </c>
    </row>
    <row r="444" spans="1:3" ht="16.5" customHeight="1">
      <c r="A444" s="140">
        <v>2200199</v>
      </c>
      <c r="B444" s="140" t="s">
        <v>421</v>
      </c>
      <c r="C444" s="150">
        <v>2</v>
      </c>
    </row>
    <row r="445" spans="1:3" ht="16.5" customHeight="1">
      <c r="A445" s="140">
        <v>22004</v>
      </c>
      <c r="B445" s="141" t="s">
        <v>422</v>
      </c>
      <c r="C445" s="146">
        <v>5</v>
      </c>
    </row>
    <row r="446" spans="1:3" ht="16.5" customHeight="1">
      <c r="A446" s="140">
        <v>2200406</v>
      </c>
      <c r="B446" s="140" t="s">
        <v>423</v>
      </c>
      <c r="C446" s="150">
        <v>5</v>
      </c>
    </row>
    <row r="447" spans="1:3" ht="16.5" customHeight="1">
      <c r="A447" s="140">
        <v>22005</v>
      </c>
      <c r="B447" s="141" t="s">
        <v>424</v>
      </c>
      <c r="C447" s="146">
        <v>170</v>
      </c>
    </row>
    <row r="448" spans="1:3" ht="16.5" customHeight="1">
      <c r="A448" s="140">
        <v>2200504</v>
      </c>
      <c r="B448" s="140" t="s">
        <v>425</v>
      </c>
      <c r="C448" s="150">
        <v>163</v>
      </c>
    </row>
    <row r="449" spans="1:3" ht="16.5" customHeight="1">
      <c r="A449" s="140">
        <v>2200599</v>
      </c>
      <c r="B449" s="140" t="s">
        <v>426</v>
      </c>
      <c r="C449" s="150">
        <v>7</v>
      </c>
    </row>
    <row r="450" spans="1:3" ht="17.25" customHeight="1">
      <c r="A450" s="140">
        <v>221</v>
      </c>
      <c r="B450" s="141" t="s">
        <v>427</v>
      </c>
      <c r="C450" s="146">
        <v>30138</v>
      </c>
    </row>
    <row r="451" spans="1:3" ht="16.5" customHeight="1">
      <c r="A451" s="140">
        <v>22101</v>
      </c>
      <c r="B451" s="141" t="s">
        <v>428</v>
      </c>
      <c r="C451" s="146">
        <v>4859</v>
      </c>
    </row>
    <row r="452" spans="1:3" ht="16.5" customHeight="1">
      <c r="A452" s="140">
        <v>2210103</v>
      </c>
      <c r="B452" s="140" t="s">
        <v>429</v>
      </c>
      <c r="C452" s="150">
        <v>1000</v>
      </c>
    </row>
    <row r="453" spans="1:3" ht="16.5" customHeight="1">
      <c r="A453" s="140">
        <v>2210105</v>
      </c>
      <c r="B453" s="140" t="s">
        <v>430</v>
      </c>
      <c r="C453" s="150">
        <v>3000</v>
      </c>
    </row>
    <row r="454" spans="1:3" ht="16.5" customHeight="1">
      <c r="A454" s="140">
        <v>2210106</v>
      </c>
      <c r="B454" s="140" t="s">
        <v>431</v>
      </c>
      <c r="C454" s="150">
        <v>150</v>
      </c>
    </row>
    <row r="455" spans="1:3" ht="16.5" customHeight="1">
      <c r="A455" s="140">
        <v>2210107</v>
      </c>
      <c r="B455" s="140" t="s">
        <v>432</v>
      </c>
      <c r="C455" s="150">
        <v>39</v>
      </c>
    </row>
    <row r="456" spans="1:3" ht="16.5" customHeight="1">
      <c r="A456" s="140">
        <v>2210199</v>
      </c>
      <c r="B456" s="140" t="s">
        <v>433</v>
      </c>
      <c r="C456" s="150">
        <v>670</v>
      </c>
    </row>
    <row r="457" spans="1:3" ht="16.5" customHeight="1">
      <c r="A457" s="140">
        <v>22102</v>
      </c>
      <c r="B457" s="141" t="s">
        <v>434</v>
      </c>
      <c r="C457" s="146">
        <v>17423</v>
      </c>
    </row>
    <row r="458" spans="1:3" ht="16.5" customHeight="1">
      <c r="A458" s="140">
        <v>2210201</v>
      </c>
      <c r="B458" s="140" t="s">
        <v>435</v>
      </c>
      <c r="C458" s="150">
        <v>11400</v>
      </c>
    </row>
    <row r="459" spans="1:3" ht="16.5" customHeight="1">
      <c r="A459" s="140">
        <v>2210203</v>
      </c>
      <c r="B459" s="140" t="s">
        <v>436</v>
      </c>
      <c r="C459" s="150">
        <v>6023</v>
      </c>
    </row>
    <row r="460" spans="1:3" ht="16.5" customHeight="1">
      <c r="A460" s="140">
        <v>22103</v>
      </c>
      <c r="B460" s="141" t="s">
        <v>437</v>
      </c>
      <c r="C460" s="146">
        <v>7856</v>
      </c>
    </row>
    <row r="461" spans="1:3" ht="16.5" customHeight="1">
      <c r="A461" s="140">
        <v>2210399</v>
      </c>
      <c r="B461" s="140" t="s">
        <v>438</v>
      </c>
      <c r="C461" s="150">
        <v>7856</v>
      </c>
    </row>
    <row r="462" spans="1:3" ht="16.5" customHeight="1">
      <c r="A462" s="140">
        <v>222</v>
      </c>
      <c r="B462" s="141" t="s">
        <v>439</v>
      </c>
      <c r="C462" s="146">
        <v>1108</v>
      </c>
    </row>
    <row r="463" spans="1:3" ht="16.5" customHeight="1">
      <c r="A463" s="140">
        <v>22201</v>
      </c>
      <c r="B463" s="141" t="s">
        <v>440</v>
      </c>
      <c r="C463" s="146">
        <v>608</v>
      </c>
    </row>
    <row r="464" spans="1:3" ht="16.5" customHeight="1">
      <c r="A464" s="140">
        <v>2220101</v>
      </c>
      <c r="B464" s="140" t="s">
        <v>55</v>
      </c>
      <c r="C464" s="150">
        <v>175</v>
      </c>
    </row>
    <row r="465" spans="1:3" ht="16.5" customHeight="1">
      <c r="A465" s="140">
        <v>2220112</v>
      </c>
      <c r="B465" s="140" t="s">
        <v>441</v>
      </c>
      <c r="C465" s="150">
        <v>30</v>
      </c>
    </row>
    <row r="466" spans="1:3" ht="16.5" customHeight="1">
      <c r="A466" s="140">
        <v>2220199</v>
      </c>
      <c r="B466" s="140" t="s">
        <v>442</v>
      </c>
      <c r="C466" s="150">
        <v>403</v>
      </c>
    </row>
    <row r="467" spans="1:3" ht="16.5" customHeight="1">
      <c r="A467" s="140">
        <v>22202</v>
      </c>
      <c r="B467" s="141" t="s">
        <v>443</v>
      </c>
      <c r="C467" s="146">
        <v>500</v>
      </c>
    </row>
    <row r="468" spans="1:3" ht="16.5" customHeight="1">
      <c r="A468" s="140">
        <v>2220211</v>
      </c>
      <c r="B468" s="140" t="s">
        <v>444</v>
      </c>
      <c r="C468" s="150">
        <v>500</v>
      </c>
    </row>
    <row r="469" spans="1:3" ht="16.5" customHeight="1">
      <c r="A469" s="140">
        <v>229</v>
      </c>
      <c r="B469" s="141" t="s">
        <v>445</v>
      </c>
      <c r="C469" s="146">
        <v>77</v>
      </c>
    </row>
    <row r="470" spans="1:3" ht="16.5" customHeight="1">
      <c r="A470" s="140">
        <v>22999</v>
      </c>
      <c r="B470" s="141" t="s">
        <v>446</v>
      </c>
      <c r="C470" s="146">
        <v>77</v>
      </c>
    </row>
    <row r="471" spans="1:4" ht="16.5" customHeight="1">
      <c r="A471" s="140">
        <v>2299901</v>
      </c>
      <c r="B471" s="143" t="s">
        <v>447</v>
      </c>
      <c r="C471" s="150">
        <v>77</v>
      </c>
      <c r="D471" s="145"/>
    </row>
    <row r="472" spans="1:3" ht="16.5" customHeight="1">
      <c r="A472" s="140">
        <v>232</v>
      </c>
      <c r="B472" s="141" t="s">
        <v>448</v>
      </c>
      <c r="C472" s="146">
        <v>8555</v>
      </c>
    </row>
    <row r="473" spans="1:3" ht="16.5" customHeight="1">
      <c r="A473" s="140">
        <v>23203</v>
      </c>
      <c r="B473" s="141" t="s">
        <v>449</v>
      </c>
      <c r="C473" s="146">
        <v>8555</v>
      </c>
    </row>
    <row r="474" spans="1:3" ht="16.5" customHeight="1">
      <c r="A474" s="140">
        <v>2320304</v>
      </c>
      <c r="B474" s="140" t="s">
        <v>450</v>
      </c>
      <c r="C474" s="150">
        <v>8555</v>
      </c>
    </row>
    <row r="475" spans="1:3" ht="16.5" customHeight="1">
      <c r="A475" s="140">
        <v>233</v>
      </c>
      <c r="B475" s="141" t="s">
        <v>451</v>
      </c>
      <c r="C475" s="146">
        <v>275</v>
      </c>
    </row>
    <row r="476" spans="1:3" ht="16.5" customHeight="1">
      <c r="A476" s="140">
        <v>23303</v>
      </c>
      <c r="B476" s="141" t="s">
        <v>452</v>
      </c>
      <c r="C476" s="146">
        <v>275</v>
      </c>
    </row>
  </sheetData>
  <sheetProtection/>
  <mergeCells count="3">
    <mergeCell ref="A1:C1"/>
    <mergeCell ref="A2:C2"/>
    <mergeCell ref="A3:C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D108"/>
  <sheetViews>
    <sheetView showGridLines="0" showZeros="0" zoomScalePageLayoutView="0" workbookViewId="0" topLeftCell="A1">
      <selection activeCell="F14" sqref="F14"/>
    </sheetView>
  </sheetViews>
  <sheetFormatPr defaultColWidth="9.125" defaultRowHeight="14.25"/>
  <cols>
    <col min="1" max="1" width="8.75390625" style="39" customWidth="1"/>
    <col min="2" max="2" width="34.75390625" style="39" customWidth="1"/>
    <col min="3" max="3" width="14.375" style="39" customWidth="1"/>
    <col min="4" max="4" width="17.625" style="39" customWidth="1"/>
    <col min="5" max="5" width="9.125" style="39" customWidth="1"/>
    <col min="6" max="6" width="30.125" style="39" customWidth="1"/>
    <col min="7" max="252" width="9.125" style="39" customWidth="1"/>
    <col min="253" max="16384" width="9.125" style="39" customWidth="1"/>
  </cols>
  <sheetData>
    <row r="1" spans="1:4" ht="14.25">
      <c r="A1" s="12" t="s">
        <v>1181</v>
      </c>
      <c r="B1" s="12"/>
      <c r="C1" s="12"/>
      <c r="D1" s="12"/>
    </row>
    <row r="2" spans="1:4" ht="35.25" customHeight="1">
      <c r="A2" s="9" t="s">
        <v>1142</v>
      </c>
      <c r="B2" s="9"/>
      <c r="C2" s="9"/>
      <c r="D2" s="9"/>
    </row>
    <row r="3" spans="1:4" ht="15" customHeight="1">
      <c r="A3" s="8"/>
      <c r="B3" s="8"/>
      <c r="C3" s="8"/>
      <c r="D3" s="8"/>
    </row>
    <row r="4" spans="1:4" ht="16.5" customHeight="1">
      <c r="A4" s="7" t="s">
        <v>33</v>
      </c>
      <c r="B4" s="7"/>
      <c r="C4" s="8"/>
      <c r="D4" s="8"/>
    </row>
    <row r="5" spans="1:4" ht="16.5" customHeight="1">
      <c r="A5" s="6" t="s">
        <v>453</v>
      </c>
      <c r="B5" s="3" t="s">
        <v>454</v>
      </c>
      <c r="C5" s="4" t="s">
        <v>3</v>
      </c>
      <c r="D5" s="219" t="s">
        <v>455</v>
      </c>
    </row>
    <row r="6" spans="1:4" ht="11.25" customHeight="1">
      <c r="A6" s="5"/>
      <c r="B6" s="2"/>
      <c r="C6" s="218"/>
      <c r="D6" s="220"/>
    </row>
    <row r="7" spans="1:4" ht="15.75" customHeight="1">
      <c r="A7" s="4"/>
      <c r="B7" s="1"/>
      <c r="C7" s="6"/>
      <c r="D7" s="221"/>
    </row>
    <row r="8" spans="1:4" ht="19.5" customHeight="1">
      <c r="A8" s="11" t="s">
        <v>640</v>
      </c>
      <c r="B8" s="10"/>
      <c r="C8" s="185">
        <f>SUM(C9,C19,C47,C64,C72,C86)</f>
        <v>174307</v>
      </c>
      <c r="D8" s="153"/>
    </row>
    <row r="9" spans="1:4" ht="19.5" customHeight="1">
      <c r="A9" s="154" t="s">
        <v>456</v>
      </c>
      <c r="B9" s="154" t="s">
        <v>457</v>
      </c>
      <c r="C9" s="155">
        <v>112744</v>
      </c>
      <c r="D9" s="155">
        <v>0</v>
      </c>
    </row>
    <row r="10" spans="1:4" ht="19.5" customHeight="1">
      <c r="A10" s="113" t="s">
        <v>458</v>
      </c>
      <c r="B10" s="113" t="s">
        <v>459</v>
      </c>
      <c r="C10" s="42">
        <v>37022</v>
      </c>
      <c r="D10" s="42">
        <v>0</v>
      </c>
    </row>
    <row r="11" spans="1:4" ht="19.5" customHeight="1">
      <c r="A11" s="113" t="s">
        <v>460</v>
      </c>
      <c r="B11" s="113" t="s">
        <v>461</v>
      </c>
      <c r="C11" s="42">
        <v>38880</v>
      </c>
      <c r="D11" s="42">
        <v>0</v>
      </c>
    </row>
    <row r="12" spans="1:4" ht="19.5" customHeight="1">
      <c r="A12" s="113" t="s">
        <v>462</v>
      </c>
      <c r="B12" s="113" t="s">
        <v>463</v>
      </c>
      <c r="C12" s="42">
        <v>949</v>
      </c>
      <c r="D12" s="42">
        <v>0</v>
      </c>
    </row>
    <row r="13" spans="1:4" ht="19.5" customHeight="1">
      <c r="A13" s="113" t="s">
        <v>464</v>
      </c>
      <c r="B13" s="113" t="s">
        <v>465</v>
      </c>
      <c r="C13" s="42">
        <v>328</v>
      </c>
      <c r="D13" s="42">
        <v>0</v>
      </c>
    </row>
    <row r="14" spans="1:4" ht="19.5" customHeight="1">
      <c r="A14" s="113" t="s">
        <v>466</v>
      </c>
      <c r="B14" s="113" t="s">
        <v>467</v>
      </c>
      <c r="C14" s="42">
        <v>447</v>
      </c>
      <c r="D14" s="42">
        <v>0</v>
      </c>
    </row>
    <row r="15" spans="1:4" ht="19.5" customHeight="1">
      <c r="A15" s="113" t="s">
        <v>468</v>
      </c>
      <c r="B15" s="113" t="s">
        <v>469</v>
      </c>
      <c r="C15" s="42">
        <v>28873</v>
      </c>
      <c r="D15" s="42">
        <v>0</v>
      </c>
    </row>
    <row r="16" spans="1:4" ht="19.5" customHeight="1">
      <c r="A16" s="114">
        <v>30108</v>
      </c>
      <c r="B16" s="113" t="s">
        <v>470</v>
      </c>
      <c r="C16" s="42">
        <v>19</v>
      </c>
      <c r="D16" s="42">
        <v>0</v>
      </c>
    </row>
    <row r="17" spans="1:4" ht="19.5" customHeight="1">
      <c r="A17" s="114">
        <v>30109</v>
      </c>
      <c r="B17" s="113" t="s">
        <v>471</v>
      </c>
      <c r="C17" s="42">
        <v>9</v>
      </c>
      <c r="D17" s="42">
        <v>0</v>
      </c>
    </row>
    <row r="18" spans="1:4" ht="19.5" customHeight="1">
      <c r="A18" s="114">
        <v>30199</v>
      </c>
      <c r="B18" s="113" t="s">
        <v>472</v>
      </c>
      <c r="C18" s="42">
        <v>6217</v>
      </c>
      <c r="D18" s="42">
        <v>0</v>
      </c>
    </row>
    <row r="19" spans="1:4" ht="19.5" customHeight="1">
      <c r="A19" s="154" t="s">
        <v>473</v>
      </c>
      <c r="B19" s="154" t="s">
        <v>474</v>
      </c>
      <c r="C19" s="155">
        <v>44922</v>
      </c>
      <c r="D19" s="155">
        <v>0</v>
      </c>
    </row>
    <row r="20" spans="1:4" ht="19.5" customHeight="1">
      <c r="A20" s="113" t="s">
        <v>475</v>
      </c>
      <c r="B20" s="113" t="s">
        <v>476</v>
      </c>
      <c r="C20" s="42">
        <v>7485</v>
      </c>
      <c r="D20" s="42">
        <v>0</v>
      </c>
    </row>
    <row r="21" spans="1:4" ht="19.5" customHeight="1">
      <c r="A21" s="113" t="s">
        <v>477</v>
      </c>
      <c r="B21" s="113" t="s">
        <v>478</v>
      </c>
      <c r="C21" s="42">
        <v>475</v>
      </c>
      <c r="D21" s="42">
        <v>0</v>
      </c>
    </row>
    <row r="22" spans="1:4" ht="19.5" customHeight="1">
      <c r="A22" s="113" t="s">
        <v>479</v>
      </c>
      <c r="B22" s="113" t="s">
        <v>480</v>
      </c>
      <c r="C22" s="42">
        <v>166</v>
      </c>
      <c r="D22" s="42">
        <v>0</v>
      </c>
    </row>
    <row r="23" spans="1:4" ht="19.5" customHeight="1">
      <c r="A23" s="113" t="s">
        <v>481</v>
      </c>
      <c r="B23" s="113" t="s">
        <v>482</v>
      </c>
      <c r="C23" s="42">
        <v>93</v>
      </c>
      <c r="D23" s="42">
        <v>0</v>
      </c>
    </row>
    <row r="24" spans="1:4" ht="19.5" customHeight="1">
      <c r="A24" s="113" t="s">
        <v>483</v>
      </c>
      <c r="B24" s="113" t="s">
        <v>484</v>
      </c>
      <c r="C24" s="42">
        <v>277</v>
      </c>
      <c r="D24" s="42">
        <v>0</v>
      </c>
    </row>
    <row r="25" spans="1:4" ht="19.5" customHeight="1">
      <c r="A25" s="113" t="s">
        <v>485</v>
      </c>
      <c r="B25" s="113" t="s">
        <v>486</v>
      </c>
      <c r="C25" s="42">
        <v>797</v>
      </c>
      <c r="D25" s="42">
        <v>0</v>
      </c>
    </row>
    <row r="26" spans="1:4" ht="19.5" customHeight="1">
      <c r="A26" s="113" t="s">
        <v>487</v>
      </c>
      <c r="B26" s="113" t="s">
        <v>488</v>
      </c>
      <c r="C26" s="42">
        <v>471</v>
      </c>
      <c r="D26" s="42">
        <v>0</v>
      </c>
    </row>
    <row r="27" spans="1:4" ht="19.5" customHeight="1">
      <c r="A27" s="113" t="s">
        <v>489</v>
      </c>
      <c r="B27" s="113" t="s">
        <v>490</v>
      </c>
      <c r="C27" s="42">
        <v>2850</v>
      </c>
      <c r="D27" s="42">
        <v>0</v>
      </c>
    </row>
    <row r="28" spans="1:4" ht="19.5" customHeight="1">
      <c r="A28" s="113" t="s">
        <v>491</v>
      </c>
      <c r="B28" s="113" t="s">
        <v>492</v>
      </c>
      <c r="C28" s="42">
        <v>680</v>
      </c>
      <c r="D28" s="42">
        <v>0</v>
      </c>
    </row>
    <row r="29" spans="1:4" ht="19.5" customHeight="1">
      <c r="A29" s="113" t="s">
        <v>493</v>
      </c>
      <c r="B29" s="113" t="s">
        <v>494</v>
      </c>
      <c r="C29" s="42">
        <v>2753</v>
      </c>
      <c r="D29" s="42">
        <v>0</v>
      </c>
    </row>
    <row r="30" spans="1:4" ht="19.5" customHeight="1">
      <c r="A30" s="113" t="s">
        <v>495</v>
      </c>
      <c r="B30" s="113" t="s">
        <v>496</v>
      </c>
      <c r="C30" s="42">
        <v>0</v>
      </c>
      <c r="D30" s="42">
        <v>0</v>
      </c>
    </row>
    <row r="31" spans="1:4" ht="19.5" customHeight="1">
      <c r="A31" s="113" t="s">
        <v>497</v>
      </c>
      <c r="B31" s="113" t="s">
        <v>498</v>
      </c>
      <c r="C31" s="42">
        <v>1457</v>
      </c>
      <c r="D31" s="42">
        <v>0</v>
      </c>
    </row>
    <row r="32" spans="1:4" ht="19.5" customHeight="1">
      <c r="A32" s="113" t="s">
        <v>499</v>
      </c>
      <c r="B32" s="113" t="s">
        <v>500</v>
      </c>
      <c r="C32" s="42">
        <v>158</v>
      </c>
      <c r="D32" s="42">
        <v>0</v>
      </c>
    </row>
    <row r="33" spans="1:4" ht="19.5" customHeight="1">
      <c r="A33" s="113" t="s">
        <v>501</v>
      </c>
      <c r="B33" s="113" t="s">
        <v>502</v>
      </c>
      <c r="C33" s="42">
        <v>758</v>
      </c>
      <c r="D33" s="42">
        <v>0</v>
      </c>
    </row>
    <row r="34" spans="1:4" ht="19.5" customHeight="1">
      <c r="A34" s="113" t="s">
        <v>503</v>
      </c>
      <c r="B34" s="113" t="s">
        <v>504</v>
      </c>
      <c r="C34" s="42">
        <v>543</v>
      </c>
      <c r="D34" s="42">
        <v>0</v>
      </c>
    </row>
    <row r="35" spans="1:4" ht="19.5" customHeight="1">
      <c r="A35" s="113" t="s">
        <v>505</v>
      </c>
      <c r="B35" s="113" t="s">
        <v>506</v>
      </c>
      <c r="C35" s="42">
        <v>669</v>
      </c>
      <c r="D35" s="42">
        <v>0</v>
      </c>
    </row>
    <row r="36" spans="1:4" ht="19.5" customHeight="1">
      <c r="A36" s="113" t="s">
        <v>507</v>
      </c>
      <c r="B36" s="113" t="s">
        <v>508</v>
      </c>
      <c r="C36" s="42">
        <v>1571</v>
      </c>
      <c r="D36" s="42">
        <v>0</v>
      </c>
    </row>
    <row r="37" spans="1:4" ht="19.5" customHeight="1">
      <c r="A37" s="113" t="s">
        <v>509</v>
      </c>
      <c r="B37" s="113" t="s">
        <v>510</v>
      </c>
      <c r="C37" s="42">
        <v>73</v>
      </c>
      <c r="D37" s="42">
        <v>0</v>
      </c>
    </row>
    <row r="38" spans="1:4" ht="19.5" customHeight="1">
      <c r="A38" s="113" t="s">
        <v>511</v>
      </c>
      <c r="B38" s="113" t="s">
        <v>512</v>
      </c>
      <c r="C38" s="42">
        <v>0</v>
      </c>
      <c r="D38" s="42">
        <v>0</v>
      </c>
    </row>
    <row r="39" spans="1:4" ht="19.5" customHeight="1">
      <c r="A39" s="113" t="s">
        <v>513</v>
      </c>
      <c r="B39" s="113" t="s">
        <v>514</v>
      </c>
      <c r="C39" s="42">
        <v>8067</v>
      </c>
      <c r="D39" s="42">
        <v>0</v>
      </c>
    </row>
    <row r="40" spans="1:4" ht="19.5" customHeight="1">
      <c r="A40" s="113" t="s">
        <v>515</v>
      </c>
      <c r="B40" s="113" t="s">
        <v>516</v>
      </c>
      <c r="C40" s="42">
        <v>50</v>
      </c>
      <c r="D40" s="42">
        <v>0</v>
      </c>
    </row>
    <row r="41" spans="1:4" ht="19.5" customHeight="1">
      <c r="A41" s="113" t="s">
        <v>517</v>
      </c>
      <c r="B41" s="113" t="s">
        <v>518</v>
      </c>
      <c r="C41" s="42">
        <v>82</v>
      </c>
      <c r="D41" s="42">
        <v>0</v>
      </c>
    </row>
    <row r="42" spans="1:4" ht="19.5" customHeight="1">
      <c r="A42" s="113" t="s">
        <v>519</v>
      </c>
      <c r="B42" s="113" t="s">
        <v>520</v>
      </c>
      <c r="C42" s="42">
        <v>2792</v>
      </c>
      <c r="D42" s="42">
        <v>0</v>
      </c>
    </row>
    <row r="43" spans="1:4" ht="19.5" customHeight="1">
      <c r="A43" s="113" t="s">
        <v>521</v>
      </c>
      <c r="B43" s="113" t="s">
        <v>522</v>
      </c>
      <c r="C43" s="42">
        <v>2978</v>
      </c>
      <c r="D43" s="42">
        <v>0</v>
      </c>
    </row>
    <row r="44" spans="1:4" ht="19.5" customHeight="1">
      <c r="A44" s="113" t="s">
        <v>523</v>
      </c>
      <c r="B44" s="113" t="s">
        <v>524</v>
      </c>
      <c r="C44" s="42">
        <v>6591</v>
      </c>
      <c r="D44" s="42">
        <v>0</v>
      </c>
    </row>
    <row r="45" spans="1:4" ht="19.5" customHeight="1">
      <c r="A45" s="113" t="s">
        <v>525</v>
      </c>
      <c r="B45" s="113" t="s">
        <v>526</v>
      </c>
      <c r="C45" s="42">
        <v>0</v>
      </c>
      <c r="D45" s="42">
        <v>0</v>
      </c>
    </row>
    <row r="46" spans="1:4" ht="19.5" customHeight="1">
      <c r="A46" s="113" t="s">
        <v>527</v>
      </c>
      <c r="B46" s="113" t="s">
        <v>528</v>
      </c>
      <c r="C46" s="42">
        <v>3086</v>
      </c>
      <c r="D46" s="42">
        <v>0</v>
      </c>
    </row>
    <row r="47" spans="1:4" ht="19.5" customHeight="1">
      <c r="A47" s="154" t="s">
        <v>529</v>
      </c>
      <c r="B47" s="154" t="s">
        <v>530</v>
      </c>
      <c r="C47" s="155">
        <v>12961</v>
      </c>
      <c r="D47" s="155">
        <v>0</v>
      </c>
    </row>
    <row r="48" spans="1:4" ht="19.5" customHeight="1">
      <c r="A48" s="113" t="s">
        <v>531</v>
      </c>
      <c r="B48" s="113" t="s">
        <v>532</v>
      </c>
      <c r="C48" s="42">
        <v>0</v>
      </c>
      <c r="D48" s="42">
        <v>0</v>
      </c>
    </row>
    <row r="49" spans="1:4" ht="19.5" customHeight="1">
      <c r="A49" s="113" t="s">
        <v>533</v>
      </c>
      <c r="B49" s="113" t="s">
        <v>534</v>
      </c>
      <c r="C49" s="42">
        <v>107</v>
      </c>
      <c r="D49" s="42">
        <v>0</v>
      </c>
    </row>
    <row r="50" spans="1:4" ht="19.5" customHeight="1">
      <c r="A50" s="113" t="s">
        <v>535</v>
      </c>
      <c r="B50" s="113" t="s">
        <v>536</v>
      </c>
      <c r="C50" s="42">
        <v>0</v>
      </c>
      <c r="D50" s="42">
        <v>0</v>
      </c>
    </row>
    <row r="51" spans="1:4" ht="19.5" customHeight="1">
      <c r="A51" s="113" t="s">
        <v>537</v>
      </c>
      <c r="B51" s="113" t="s">
        <v>538</v>
      </c>
      <c r="C51" s="42">
        <v>1647</v>
      </c>
      <c r="D51" s="42">
        <v>0</v>
      </c>
    </row>
    <row r="52" spans="1:4" ht="19.5" customHeight="1">
      <c r="A52" s="113" t="s">
        <v>539</v>
      </c>
      <c r="B52" s="113" t="s">
        <v>540</v>
      </c>
      <c r="C52" s="42">
        <v>101</v>
      </c>
      <c r="D52" s="42">
        <v>0</v>
      </c>
    </row>
    <row r="53" spans="1:4" ht="19.5" customHeight="1">
      <c r="A53" s="113" t="s">
        <v>541</v>
      </c>
      <c r="B53" s="113" t="s">
        <v>542</v>
      </c>
      <c r="C53" s="42">
        <v>0</v>
      </c>
      <c r="D53" s="42">
        <v>0</v>
      </c>
    </row>
    <row r="54" spans="1:4" ht="19.5" customHeight="1">
      <c r="A54" s="113" t="s">
        <v>543</v>
      </c>
      <c r="B54" s="113" t="s">
        <v>544</v>
      </c>
      <c r="C54" s="42">
        <v>243</v>
      </c>
      <c r="D54" s="42">
        <v>0</v>
      </c>
    </row>
    <row r="55" spans="1:4" ht="19.5" customHeight="1">
      <c r="A55" s="113" t="s">
        <v>545</v>
      </c>
      <c r="B55" s="113" t="s">
        <v>546</v>
      </c>
      <c r="C55" s="42">
        <v>0</v>
      </c>
      <c r="D55" s="115">
        <v>0</v>
      </c>
    </row>
    <row r="56" spans="1:4" ht="19.5" customHeight="1">
      <c r="A56" s="113" t="s">
        <v>547</v>
      </c>
      <c r="B56" s="113" t="s">
        <v>548</v>
      </c>
      <c r="C56" s="42">
        <v>3995</v>
      </c>
      <c r="D56" s="42">
        <v>0</v>
      </c>
    </row>
    <row r="57" spans="1:4" ht="19.5" customHeight="1">
      <c r="A57" s="113" t="s">
        <v>549</v>
      </c>
      <c r="B57" s="113" t="s">
        <v>550</v>
      </c>
      <c r="C57" s="42">
        <v>0</v>
      </c>
      <c r="D57" s="42">
        <v>0</v>
      </c>
    </row>
    <row r="58" spans="1:4" ht="19.5" customHeight="1">
      <c r="A58" s="113" t="s">
        <v>551</v>
      </c>
      <c r="B58" s="113" t="s">
        <v>552</v>
      </c>
      <c r="C58" s="42">
        <v>287</v>
      </c>
      <c r="D58" s="42">
        <v>0</v>
      </c>
    </row>
    <row r="59" spans="1:4" ht="19.5" customHeight="1">
      <c r="A59" s="113" t="s">
        <v>553</v>
      </c>
      <c r="B59" s="113" t="s">
        <v>554</v>
      </c>
      <c r="C59" s="42">
        <v>0</v>
      </c>
      <c r="D59" s="42">
        <v>0</v>
      </c>
    </row>
    <row r="60" spans="1:4" ht="19.5" customHeight="1">
      <c r="A60" s="113" t="s">
        <v>555</v>
      </c>
      <c r="B60" s="113" t="s">
        <v>556</v>
      </c>
      <c r="C60" s="42">
        <v>5975</v>
      </c>
      <c r="D60" s="42">
        <v>0</v>
      </c>
    </row>
    <row r="61" spans="1:4" ht="19.5" customHeight="1">
      <c r="A61" s="114">
        <v>30314</v>
      </c>
      <c r="B61" s="113" t="s">
        <v>557</v>
      </c>
      <c r="C61" s="42">
        <v>0</v>
      </c>
      <c r="D61" s="42">
        <v>0</v>
      </c>
    </row>
    <row r="62" spans="1:4" ht="19.5" customHeight="1">
      <c r="A62" s="114">
        <v>30315</v>
      </c>
      <c r="B62" s="113" t="s">
        <v>558</v>
      </c>
      <c r="C62" s="42">
        <v>0</v>
      </c>
      <c r="D62" s="42">
        <v>0</v>
      </c>
    </row>
    <row r="63" spans="1:4" ht="19.5" customHeight="1">
      <c r="A63" s="113" t="s">
        <v>559</v>
      </c>
      <c r="B63" s="113" t="s">
        <v>560</v>
      </c>
      <c r="C63" s="42">
        <v>606</v>
      </c>
      <c r="D63" s="42">
        <v>0</v>
      </c>
    </row>
    <row r="64" spans="1:4" ht="19.5" customHeight="1">
      <c r="A64" s="154" t="s">
        <v>561</v>
      </c>
      <c r="B64" s="154" t="s">
        <v>562</v>
      </c>
      <c r="C64" s="155">
        <v>16</v>
      </c>
      <c r="D64" s="155">
        <v>0</v>
      </c>
    </row>
    <row r="65" spans="1:4" ht="19.5" customHeight="1">
      <c r="A65" s="113" t="s">
        <v>563</v>
      </c>
      <c r="B65" s="113" t="s">
        <v>564</v>
      </c>
      <c r="C65" s="42">
        <v>0</v>
      </c>
      <c r="D65" s="42">
        <v>0</v>
      </c>
    </row>
    <row r="66" spans="1:4" ht="19.5" customHeight="1">
      <c r="A66" s="113" t="s">
        <v>565</v>
      </c>
      <c r="B66" s="113" t="s">
        <v>566</v>
      </c>
      <c r="C66" s="42">
        <v>0</v>
      </c>
      <c r="D66" s="42">
        <v>0</v>
      </c>
    </row>
    <row r="67" spans="1:4" ht="19.5" customHeight="1">
      <c r="A67" s="113" t="s">
        <v>567</v>
      </c>
      <c r="B67" s="113" t="s">
        <v>568</v>
      </c>
      <c r="C67" s="42">
        <v>0</v>
      </c>
      <c r="D67" s="42">
        <v>0</v>
      </c>
    </row>
    <row r="68" spans="1:4" ht="19.5" customHeight="1">
      <c r="A68" s="113" t="s">
        <v>569</v>
      </c>
      <c r="B68" s="113" t="s">
        <v>570</v>
      </c>
      <c r="C68" s="42">
        <v>16</v>
      </c>
      <c r="D68" s="42">
        <v>0</v>
      </c>
    </row>
    <row r="69" spans="1:4" ht="19.5" customHeight="1">
      <c r="A69" s="154" t="s">
        <v>571</v>
      </c>
      <c r="B69" s="154" t="s">
        <v>572</v>
      </c>
      <c r="C69" s="155">
        <v>0</v>
      </c>
      <c r="D69" s="155">
        <v>0</v>
      </c>
    </row>
    <row r="70" spans="1:4" ht="19.5" customHeight="1">
      <c r="A70" s="113" t="s">
        <v>573</v>
      </c>
      <c r="B70" s="113" t="s">
        <v>574</v>
      </c>
      <c r="C70" s="42">
        <v>0</v>
      </c>
      <c r="D70" s="42">
        <v>0</v>
      </c>
    </row>
    <row r="71" spans="1:4" ht="19.5" customHeight="1">
      <c r="A71" s="113" t="s">
        <v>575</v>
      </c>
      <c r="B71" s="113" t="s">
        <v>576</v>
      </c>
      <c r="C71" s="42">
        <v>0</v>
      </c>
      <c r="D71" s="42">
        <v>0</v>
      </c>
    </row>
    <row r="72" spans="1:4" ht="19.5" customHeight="1">
      <c r="A72" s="154" t="s">
        <v>577</v>
      </c>
      <c r="B72" s="154" t="s">
        <v>578</v>
      </c>
      <c r="C72" s="155">
        <v>607</v>
      </c>
      <c r="D72" s="155">
        <v>0</v>
      </c>
    </row>
    <row r="73" spans="1:4" ht="19.5" customHeight="1">
      <c r="A73" s="113" t="s">
        <v>579</v>
      </c>
      <c r="B73" s="113" t="s">
        <v>580</v>
      </c>
      <c r="C73" s="42">
        <v>607</v>
      </c>
      <c r="D73" s="42">
        <v>0</v>
      </c>
    </row>
    <row r="74" spans="1:4" ht="19.5" customHeight="1">
      <c r="A74" s="113" t="s">
        <v>581</v>
      </c>
      <c r="B74" s="113" t="s">
        <v>582</v>
      </c>
      <c r="C74" s="42">
        <v>0</v>
      </c>
      <c r="D74" s="42">
        <v>0</v>
      </c>
    </row>
    <row r="75" spans="1:4" ht="19.5" customHeight="1">
      <c r="A75" s="154" t="s">
        <v>583</v>
      </c>
      <c r="B75" s="154" t="s">
        <v>584</v>
      </c>
      <c r="C75" s="155">
        <v>0</v>
      </c>
      <c r="D75" s="155">
        <v>0</v>
      </c>
    </row>
    <row r="76" spans="1:4" ht="19.5" customHeight="1">
      <c r="A76" s="113" t="s">
        <v>585</v>
      </c>
      <c r="B76" s="113" t="s">
        <v>586</v>
      </c>
      <c r="C76" s="42">
        <v>0</v>
      </c>
      <c r="D76" s="42">
        <v>0</v>
      </c>
    </row>
    <row r="77" spans="1:4" ht="19.5" customHeight="1">
      <c r="A77" s="113" t="s">
        <v>587</v>
      </c>
      <c r="B77" s="113" t="s">
        <v>588</v>
      </c>
      <c r="C77" s="42">
        <v>0</v>
      </c>
      <c r="D77" s="42">
        <v>0</v>
      </c>
    </row>
    <row r="78" spans="1:4" ht="19.5" customHeight="1">
      <c r="A78" s="113" t="s">
        <v>589</v>
      </c>
      <c r="B78" s="113" t="s">
        <v>590</v>
      </c>
      <c r="C78" s="42">
        <v>0</v>
      </c>
      <c r="D78" s="42">
        <v>0</v>
      </c>
    </row>
    <row r="79" spans="1:4" ht="19.5" customHeight="1">
      <c r="A79" s="113" t="s">
        <v>591</v>
      </c>
      <c r="B79" s="113" t="s">
        <v>592</v>
      </c>
      <c r="C79" s="42">
        <v>0</v>
      </c>
      <c r="D79" s="42">
        <v>0</v>
      </c>
    </row>
    <row r="80" spans="1:4" ht="19.5" customHeight="1">
      <c r="A80" s="113" t="s">
        <v>593</v>
      </c>
      <c r="B80" s="113" t="s">
        <v>594</v>
      </c>
      <c r="C80" s="42">
        <v>0</v>
      </c>
      <c r="D80" s="42">
        <v>0</v>
      </c>
    </row>
    <row r="81" spans="1:4" ht="19.5" customHeight="1">
      <c r="A81" s="113" t="s">
        <v>595</v>
      </c>
      <c r="B81" s="113" t="s">
        <v>596</v>
      </c>
      <c r="C81" s="42">
        <v>0</v>
      </c>
      <c r="D81" s="42">
        <v>0</v>
      </c>
    </row>
    <row r="82" spans="1:4" ht="19.5" customHeight="1">
      <c r="A82" s="113" t="s">
        <v>597</v>
      </c>
      <c r="B82" s="113" t="s">
        <v>598</v>
      </c>
      <c r="C82" s="42">
        <v>0</v>
      </c>
      <c r="D82" s="42">
        <v>0</v>
      </c>
    </row>
    <row r="83" spans="1:4" ht="19.5" customHeight="1">
      <c r="A83" s="113" t="s">
        <v>599</v>
      </c>
      <c r="B83" s="113" t="s">
        <v>600</v>
      </c>
      <c r="C83" s="42">
        <v>0</v>
      </c>
      <c r="D83" s="42">
        <v>0</v>
      </c>
    </row>
    <row r="84" spans="1:4" ht="19.5" customHeight="1">
      <c r="A84" s="113" t="s">
        <v>601</v>
      </c>
      <c r="B84" s="113" t="s">
        <v>602</v>
      </c>
      <c r="C84" s="42">
        <v>0</v>
      </c>
      <c r="D84" s="42">
        <v>0</v>
      </c>
    </row>
    <row r="85" spans="1:4" ht="19.5" customHeight="1">
      <c r="A85" s="113" t="s">
        <v>603</v>
      </c>
      <c r="B85" s="113" t="s">
        <v>604</v>
      </c>
      <c r="C85" s="42">
        <v>0</v>
      </c>
      <c r="D85" s="42">
        <v>0</v>
      </c>
    </row>
    <row r="86" spans="1:4" ht="19.5" customHeight="1">
      <c r="A86" s="154" t="s">
        <v>605</v>
      </c>
      <c r="B86" s="154" t="s">
        <v>606</v>
      </c>
      <c r="C86" s="155">
        <v>3057</v>
      </c>
      <c r="D86" s="155">
        <v>0</v>
      </c>
    </row>
    <row r="87" spans="1:4" ht="19.5" customHeight="1">
      <c r="A87" s="113" t="s">
        <v>607</v>
      </c>
      <c r="B87" s="113" t="s">
        <v>586</v>
      </c>
      <c r="C87" s="42">
        <v>0</v>
      </c>
      <c r="D87" s="42">
        <v>0</v>
      </c>
    </row>
    <row r="88" spans="1:4" ht="19.5" customHeight="1">
      <c r="A88" s="113" t="s">
        <v>608</v>
      </c>
      <c r="B88" s="113" t="s">
        <v>588</v>
      </c>
      <c r="C88" s="42">
        <v>1093</v>
      </c>
      <c r="D88" s="42">
        <v>0</v>
      </c>
    </row>
    <row r="89" spans="1:4" ht="19.5" customHeight="1">
      <c r="A89" s="113" t="s">
        <v>609</v>
      </c>
      <c r="B89" s="113" t="s">
        <v>590</v>
      </c>
      <c r="C89" s="42">
        <v>140</v>
      </c>
      <c r="D89" s="42">
        <v>0</v>
      </c>
    </row>
    <row r="90" spans="1:4" ht="19.5" customHeight="1">
      <c r="A90" s="113" t="s">
        <v>610</v>
      </c>
      <c r="B90" s="113" t="s">
        <v>592</v>
      </c>
      <c r="C90" s="42">
        <v>3</v>
      </c>
      <c r="D90" s="115">
        <v>0</v>
      </c>
    </row>
    <row r="91" spans="1:4" ht="19.5" customHeight="1">
      <c r="A91" s="113" t="s">
        <v>611</v>
      </c>
      <c r="B91" s="113" t="s">
        <v>594</v>
      </c>
      <c r="C91" s="42">
        <v>0</v>
      </c>
      <c r="D91" s="42">
        <v>0</v>
      </c>
    </row>
    <row r="92" spans="1:4" ht="19.5" customHeight="1">
      <c r="A92" s="113" t="s">
        <v>612</v>
      </c>
      <c r="B92" s="113" t="s">
        <v>596</v>
      </c>
      <c r="C92" s="42">
        <v>10</v>
      </c>
      <c r="D92" s="42">
        <v>0</v>
      </c>
    </row>
    <row r="93" spans="1:4" ht="19.5" customHeight="1">
      <c r="A93" s="113" t="s">
        <v>613</v>
      </c>
      <c r="B93" s="113" t="s">
        <v>598</v>
      </c>
      <c r="C93" s="42">
        <v>0</v>
      </c>
      <c r="D93" s="42">
        <v>0</v>
      </c>
    </row>
    <row r="94" spans="1:4" ht="19.5" customHeight="1">
      <c r="A94" s="113" t="s">
        <v>614</v>
      </c>
      <c r="B94" s="113" t="s">
        <v>615</v>
      </c>
      <c r="C94" s="42">
        <v>0</v>
      </c>
      <c r="D94" s="116">
        <v>0</v>
      </c>
    </row>
    <row r="95" spans="1:4" ht="19.5" customHeight="1">
      <c r="A95" s="113" t="s">
        <v>616</v>
      </c>
      <c r="B95" s="113" t="s">
        <v>617</v>
      </c>
      <c r="C95" s="42">
        <v>0</v>
      </c>
      <c r="D95" s="42">
        <v>0</v>
      </c>
    </row>
    <row r="96" spans="1:4" ht="19.5" customHeight="1">
      <c r="A96" s="113" t="s">
        <v>618</v>
      </c>
      <c r="B96" s="113" t="s">
        <v>619</v>
      </c>
      <c r="C96" s="42">
        <v>0</v>
      </c>
      <c r="D96" s="42">
        <v>0</v>
      </c>
    </row>
    <row r="97" spans="1:4" ht="19.5" customHeight="1">
      <c r="A97" s="113" t="s">
        <v>620</v>
      </c>
      <c r="B97" s="113" t="s">
        <v>621</v>
      </c>
      <c r="C97" s="42">
        <v>0</v>
      </c>
      <c r="D97" s="42">
        <v>0</v>
      </c>
    </row>
    <row r="98" spans="1:4" ht="19.5" customHeight="1">
      <c r="A98" s="113" t="s">
        <v>622</v>
      </c>
      <c r="B98" s="113" t="s">
        <v>600</v>
      </c>
      <c r="C98" s="42">
        <v>6</v>
      </c>
      <c r="D98" s="42">
        <v>0</v>
      </c>
    </row>
    <row r="99" spans="1:4" ht="19.5" customHeight="1">
      <c r="A99" s="113" t="s">
        <v>623</v>
      </c>
      <c r="B99" s="113" t="s">
        <v>602</v>
      </c>
      <c r="C99" s="42">
        <v>265</v>
      </c>
      <c r="D99" s="42">
        <v>0</v>
      </c>
    </row>
    <row r="100" spans="1:4" ht="19.5" customHeight="1">
      <c r="A100" s="113" t="s">
        <v>624</v>
      </c>
      <c r="B100" s="113" t="s">
        <v>625</v>
      </c>
      <c r="C100" s="42">
        <v>0</v>
      </c>
      <c r="D100" s="42">
        <v>0</v>
      </c>
    </row>
    <row r="101" spans="1:4" ht="19.5" customHeight="1">
      <c r="A101" s="113" t="s">
        <v>626</v>
      </c>
      <c r="B101" s="113" t="s">
        <v>627</v>
      </c>
      <c r="C101" s="42">
        <v>1540</v>
      </c>
      <c r="D101" s="42">
        <v>0</v>
      </c>
    </row>
    <row r="102" spans="1:4" ht="19.5" customHeight="1">
      <c r="A102" s="154" t="s">
        <v>628</v>
      </c>
      <c r="B102" s="154" t="s">
        <v>629</v>
      </c>
      <c r="C102" s="155">
        <v>0</v>
      </c>
      <c r="D102" s="155">
        <v>0</v>
      </c>
    </row>
    <row r="103" spans="1:4" ht="19.5" customHeight="1">
      <c r="A103" s="113" t="s">
        <v>630</v>
      </c>
      <c r="B103" s="113" t="s">
        <v>631</v>
      </c>
      <c r="C103" s="42">
        <v>0</v>
      </c>
      <c r="D103" s="42">
        <v>0</v>
      </c>
    </row>
    <row r="104" spans="1:4" ht="19.5" customHeight="1">
      <c r="A104" s="113" t="s">
        <v>632</v>
      </c>
      <c r="B104" s="113" t="s">
        <v>633</v>
      </c>
      <c r="C104" s="42">
        <v>0</v>
      </c>
      <c r="D104" s="115">
        <v>0</v>
      </c>
    </row>
    <row r="105" spans="1:4" ht="19.5" customHeight="1">
      <c r="A105" s="113" t="s">
        <v>634</v>
      </c>
      <c r="B105" s="113" t="s">
        <v>199</v>
      </c>
      <c r="C105" s="42">
        <v>0</v>
      </c>
      <c r="D105" s="42">
        <v>0</v>
      </c>
    </row>
    <row r="106" spans="1:4" ht="19.5" customHeight="1">
      <c r="A106" s="113" t="s">
        <v>635</v>
      </c>
      <c r="B106" s="113" t="s">
        <v>636</v>
      </c>
      <c r="C106" s="42">
        <v>0</v>
      </c>
      <c r="D106" s="42">
        <v>0</v>
      </c>
    </row>
    <row r="107" spans="1:4" ht="19.5" customHeight="1">
      <c r="A107" s="113" t="s">
        <v>637</v>
      </c>
      <c r="B107" s="113" t="s">
        <v>638</v>
      </c>
      <c r="C107" s="42">
        <v>0</v>
      </c>
      <c r="D107" s="42">
        <v>0</v>
      </c>
    </row>
    <row r="108" spans="1:4" ht="19.5" customHeight="1">
      <c r="A108" s="113" t="s">
        <v>639</v>
      </c>
      <c r="B108" s="113" t="s">
        <v>415</v>
      </c>
      <c r="C108" s="42">
        <v>0</v>
      </c>
      <c r="D108" s="42">
        <v>0</v>
      </c>
    </row>
    <row r="109" ht="15" customHeight="1"/>
  </sheetData>
  <sheetProtection/>
  <mergeCells count="9">
    <mergeCell ref="A8:B8"/>
    <mergeCell ref="A1:D1"/>
    <mergeCell ref="A2:D2"/>
    <mergeCell ref="A3:D3"/>
    <mergeCell ref="A4:D4"/>
    <mergeCell ref="A5:A7"/>
    <mergeCell ref="B5:B7"/>
    <mergeCell ref="C5:C7"/>
    <mergeCell ref="D5:D7"/>
  </mergeCells>
  <printOptions horizontalCentered="1"/>
  <pageMargins left="0.31" right="0.31" top="0.39" bottom="0.39" header="0.39" footer="0.39"/>
  <pageSetup firstPageNumber="0" useFirstPageNumber="1" horizontalDpi="600" verticalDpi="600" orientation="portrait" pageOrder="overThenDown" paperSize="9" r:id="rId1"/>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D37"/>
  <sheetViews>
    <sheetView zoomScalePageLayoutView="0" workbookViewId="0" topLeftCell="A1">
      <selection activeCell="F14" sqref="F14"/>
    </sheetView>
  </sheetViews>
  <sheetFormatPr defaultColWidth="9.00390625" defaultRowHeight="14.25"/>
  <cols>
    <col min="1" max="1" width="47.625" style="107" customWidth="1"/>
    <col min="2" max="2" width="16.75390625" style="107" customWidth="1"/>
    <col min="3" max="3" width="15.125" style="107" customWidth="1"/>
    <col min="4" max="16384" width="9.00390625" style="107" customWidth="1"/>
  </cols>
  <sheetData>
    <row r="1" spans="1:4" s="102" customFormat="1" ht="19.5" customHeight="1">
      <c r="A1" s="224" t="s">
        <v>1171</v>
      </c>
      <c r="B1" s="224"/>
      <c r="C1" s="224"/>
      <c r="D1" s="108"/>
    </row>
    <row r="2" spans="1:3" s="103" customFormat="1" ht="33" customHeight="1">
      <c r="A2" s="222" t="s">
        <v>1143</v>
      </c>
      <c r="B2" s="222"/>
      <c r="C2" s="222"/>
    </row>
    <row r="3" spans="1:3" s="104" customFormat="1" ht="18" customHeight="1">
      <c r="A3" s="109"/>
      <c r="B3" s="109"/>
      <c r="C3" s="110" t="s">
        <v>33</v>
      </c>
    </row>
    <row r="4" spans="1:3" s="105" customFormat="1" ht="16.5" customHeight="1">
      <c r="A4" s="156" t="s">
        <v>641</v>
      </c>
      <c r="B4" s="157" t="s">
        <v>642</v>
      </c>
      <c r="C4" s="157" t="s">
        <v>35</v>
      </c>
    </row>
    <row r="5" spans="1:3" s="106" customFormat="1" ht="22.5" customHeight="1">
      <c r="A5" s="158" t="s">
        <v>643</v>
      </c>
      <c r="B5" s="159"/>
      <c r="C5" s="156"/>
    </row>
    <row r="6" spans="1:3" s="106" customFormat="1" ht="22.5" customHeight="1">
      <c r="A6" s="158" t="s">
        <v>644</v>
      </c>
      <c r="B6" s="159"/>
      <c r="C6" s="156"/>
    </row>
    <row r="7" spans="1:3" s="106" customFormat="1" ht="22.5" customHeight="1">
      <c r="A7" s="158" t="s">
        <v>645</v>
      </c>
      <c r="B7" s="159"/>
      <c r="C7" s="158"/>
    </row>
    <row r="8" spans="1:3" s="106" customFormat="1" ht="22.5" customHeight="1">
      <c r="A8" s="160" t="s">
        <v>646</v>
      </c>
      <c r="B8" s="159"/>
      <c r="C8" s="158"/>
    </row>
    <row r="9" spans="1:3" s="106" customFormat="1" ht="22.5" customHeight="1">
      <c r="A9" s="160" t="s">
        <v>647</v>
      </c>
      <c r="B9" s="159"/>
      <c r="C9" s="158"/>
    </row>
    <row r="10" spans="1:3" s="106" customFormat="1" ht="22.5" customHeight="1">
      <c r="A10" s="160" t="s">
        <v>648</v>
      </c>
      <c r="B10" s="159"/>
      <c r="C10" s="158"/>
    </row>
    <row r="11" spans="1:3" s="106" customFormat="1" ht="22.5" customHeight="1">
      <c r="A11" s="158" t="s">
        <v>649</v>
      </c>
      <c r="B11" s="159"/>
      <c r="C11" s="158"/>
    </row>
    <row r="12" spans="1:3" s="106" customFormat="1" ht="22.5" customHeight="1">
      <c r="A12" s="160" t="s">
        <v>650</v>
      </c>
      <c r="B12" s="159"/>
      <c r="C12" s="158"/>
    </row>
    <row r="13" spans="1:3" s="106" customFormat="1" ht="22.5" customHeight="1">
      <c r="A13" s="158" t="s">
        <v>651</v>
      </c>
      <c r="B13" s="159"/>
      <c r="C13" s="158"/>
    </row>
    <row r="14" spans="1:3" s="106" customFormat="1" ht="22.5" customHeight="1">
      <c r="A14" s="160" t="s">
        <v>652</v>
      </c>
      <c r="B14" s="159"/>
      <c r="C14" s="158"/>
    </row>
    <row r="15" spans="1:3" s="106" customFormat="1" ht="22.5" customHeight="1">
      <c r="A15" s="158" t="s">
        <v>653</v>
      </c>
      <c r="B15" s="159"/>
      <c r="C15" s="158"/>
    </row>
    <row r="16" spans="1:3" s="106" customFormat="1" ht="22.5" customHeight="1">
      <c r="A16" s="160" t="s">
        <v>654</v>
      </c>
      <c r="B16" s="159"/>
      <c r="C16" s="158"/>
    </row>
    <row r="17" spans="1:3" s="106" customFormat="1" ht="22.5" customHeight="1">
      <c r="A17" s="158" t="s">
        <v>655</v>
      </c>
      <c r="B17" s="159"/>
      <c r="C17" s="158"/>
    </row>
    <row r="18" spans="1:3" s="106" customFormat="1" ht="22.5" customHeight="1">
      <c r="A18" s="160" t="s">
        <v>656</v>
      </c>
      <c r="B18" s="159"/>
      <c r="C18" s="158"/>
    </row>
    <row r="19" spans="1:3" s="106" customFormat="1" ht="22.5" customHeight="1">
      <c r="A19" s="158" t="s">
        <v>657</v>
      </c>
      <c r="B19" s="159"/>
      <c r="C19" s="158"/>
    </row>
    <row r="20" spans="1:3" s="106" customFormat="1" ht="22.5" customHeight="1">
      <c r="A20" s="160" t="s">
        <v>658</v>
      </c>
      <c r="B20" s="159"/>
      <c r="C20" s="158"/>
    </row>
    <row r="21" spans="1:3" s="106" customFormat="1" ht="22.5" customHeight="1">
      <c r="A21" s="158" t="s">
        <v>659</v>
      </c>
      <c r="B21" s="159"/>
      <c r="C21" s="158"/>
    </row>
    <row r="22" spans="1:3" s="106" customFormat="1" ht="22.5" customHeight="1">
      <c r="A22" s="160" t="s">
        <v>660</v>
      </c>
      <c r="B22" s="159"/>
      <c r="C22" s="158"/>
    </row>
    <row r="23" spans="1:3" s="106" customFormat="1" ht="22.5" customHeight="1">
      <c r="A23" s="158" t="s">
        <v>661</v>
      </c>
      <c r="B23" s="159"/>
      <c r="C23" s="158"/>
    </row>
    <row r="24" spans="1:3" s="106" customFormat="1" ht="22.5" customHeight="1">
      <c r="A24" s="160" t="s">
        <v>662</v>
      </c>
      <c r="B24" s="159"/>
      <c r="C24" s="158"/>
    </row>
    <row r="25" spans="1:3" s="106" customFormat="1" ht="22.5" customHeight="1">
      <c r="A25" s="158" t="s">
        <v>663</v>
      </c>
      <c r="B25" s="159"/>
      <c r="C25" s="158"/>
    </row>
    <row r="26" spans="1:3" s="106" customFormat="1" ht="22.5" customHeight="1">
      <c r="A26" s="160" t="s">
        <v>664</v>
      </c>
      <c r="B26" s="159"/>
      <c r="C26" s="158"/>
    </row>
    <row r="27" spans="1:3" s="106" customFormat="1" ht="22.5" customHeight="1">
      <c r="A27" s="158" t="s">
        <v>665</v>
      </c>
      <c r="B27" s="159"/>
      <c r="C27" s="158"/>
    </row>
    <row r="28" spans="1:3" s="106" customFormat="1" ht="18" customHeight="1">
      <c r="A28" s="160" t="s">
        <v>666</v>
      </c>
      <c r="B28" s="159"/>
      <c r="C28" s="158"/>
    </row>
    <row r="29" spans="1:3" s="106" customFormat="1" ht="18" customHeight="1">
      <c r="A29" s="158" t="s">
        <v>667</v>
      </c>
      <c r="B29" s="159"/>
      <c r="C29" s="158"/>
    </row>
    <row r="30" spans="1:3" s="106" customFormat="1" ht="18" customHeight="1">
      <c r="A30" s="161"/>
      <c r="B30" s="162"/>
      <c r="C30" s="161"/>
    </row>
    <row r="31" spans="1:3" s="104" customFormat="1" ht="25.5" customHeight="1">
      <c r="A31" s="223" t="s">
        <v>1145</v>
      </c>
      <c r="B31" s="223"/>
      <c r="C31" s="223"/>
    </row>
    <row r="32" s="104" customFormat="1" ht="14.25">
      <c r="B32" s="111"/>
    </row>
    <row r="33" s="104" customFormat="1" ht="14.25">
      <c r="B33" s="111"/>
    </row>
    <row r="35" ht="18.75" customHeight="1"/>
    <row r="36" ht="17.25" customHeight="1"/>
    <row r="37" ht="19.5" customHeight="1">
      <c r="B37" s="112"/>
    </row>
  </sheetData>
  <sheetProtection/>
  <mergeCells count="3">
    <mergeCell ref="A2:C2"/>
    <mergeCell ref="A31:C31"/>
    <mergeCell ref="A1:C1"/>
  </mergeCells>
  <printOptions horizontalCentered="1"/>
  <pageMargins left="0.53" right="0.46" top="0.62" bottom="1.38" header="0.5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F44"/>
  <sheetViews>
    <sheetView zoomScalePageLayoutView="0" workbookViewId="0" topLeftCell="A1">
      <selection activeCell="H19" sqref="H19"/>
    </sheetView>
  </sheetViews>
  <sheetFormatPr defaultColWidth="9.00390625" defaultRowHeight="15" customHeight="1"/>
  <cols>
    <col min="1" max="1" width="16.25390625" style="0" customWidth="1"/>
    <col min="2" max="2" width="18.50390625" style="92" customWidth="1"/>
    <col min="3" max="3" width="19.875" style="92" customWidth="1"/>
    <col min="4" max="4" width="21.375" style="92" customWidth="1"/>
    <col min="5" max="5" width="19.875" style="92" customWidth="1"/>
    <col min="6" max="6" width="15.75390625" style="0" customWidth="1"/>
  </cols>
  <sheetData>
    <row r="1" spans="1:6" ht="18" customHeight="1">
      <c r="A1" s="224" t="s">
        <v>1182</v>
      </c>
      <c r="B1" s="224"/>
      <c r="C1" s="224"/>
      <c r="D1" s="224"/>
      <c r="E1" s="224"/>
      <c r="F1" s="224"/>
    </row>
    <row r="2" spans="1:6" ht="12.75" customHeight="1">
      <c r="A2" s="56"/>
      <c r="B2" s="93"/>
      <c r="C2" s="94"/>
      <c r="D2" s="95"/>
      <c r="E2" s="95"/>
      <c r="F2" s="87"/>
    </row>
    <row r="3" spans="1:6" s="43" customFormat="1" ht="24.75" customHeight="1">
      <c r="A3" s="20" t="s">
        <v>1146</v>
      </c>
      <c r="B3" s="20"/>
      <c r="C3" s="20"/>
      <c r="D3" s="20"/>
      <c r="E3" s="20"/>
      <c r="F3" s="20"/>
    </row>
    <row r="4" spans="1:6" s="44" customFormat="1" ht="15.75" customHeight="1">
      <c r="A4" s="96"/>
      <c r="B4" s="97"/>
      <c r="C4" s="97"/>
      <c r="D4" s="97"/>
      <c r="E4" s="97"/>
      <c r="F4" s="98" t="s">
        <v>33</v>
      </c>
    </row>
    <row r="5" spans="1:6" s="45" customFormat="1" ht="16.5" customHeight="1">
      <c r="A5" s="229" t="s">
        <v>668</v>
      </c>
      <c r="B5" s="230" t="s">
        <v>669</v>
      </c>
      <c r="C5" s="226" t="s">
        <v>670</v>
      </c>
      <c r="D5" s="227"/>
      <c r="E5" s="228"/>
      <c r="F5" s="232" t="s">
        <v>35</v>
      </c>
    </row>
    <row r="6" spans="1:6" s="91" customFormat="1" ht="18.75" customHeight="1">
      <c r="A6" s="229"/>
      <c r="B6" s="231"/>
      <c r="C6" s="163" t="s">
        <v>671</v>
      </c>
      <c r="D6" s="163" t="s">
        <v>672</v>
      </c>
      <c r="E6" s="163" t="s">
        <v>673</v>
      </c>
      <c r="F6" s="233"/>
    </row>
    <row r="7" spans="1:6" s="44" customFormat="1" ht="19.5" customHeight="1">
      <c r="A7" s="164"/>
      <c r="B7" s="165"/>
      <c r="C7" s="165"/>
      <c r="D7" s="165"/>
      <c r="E7" s="165"/>
      <c r="F7" s="164"/>
    </row>
    <row r="8" spans="1:6" s="44" customFormat="1" ht="19.5" customHeight="1">
      <c r="A8" s="164"/>
      <c r="B8" s="165"/>
      <c r="C8" s="165"/>
      <c r="D8" s="165"/>
      <c r="E8" s="165"/>
      <c r="F8" s="164"/>
    </row>
    <row r="9" spans="1:6" s="44" customFormat="1" ht="19.5" customHeight="1">
      <c r="A9" s="164"/>
      <c r="B9" s="165"/>
      <c r="C9" s="165"/>
      <c r="D9" s="165"/>
      <c r="E9" s="165"/>
      <c r="F9" s="164"/>
    </row>
    <row r="10" spans="1:6" s="44" customFormat="1" ht="19.5" customHeight="1">
      <c r="A10" s="164"/>
      <c r="B10" s="165"/>
      <c r="C10" s="165"/>
      <c r="D10" s="166"/>
      <c r="E10" s="166"/>
      <c r="F10" s="164"/>
    </row>
    <row r="11" spans="1:6" s="44" customFormat="1" ht="19.5" customHeight="1">
      <c r="A11" s="164"/>
      <c r="B11" s="165"/>
      <c r="C11" s="165"/>
      <c r="D11" s="165"/>
      <c r="E11" s="165"/>
      <c r="F11" s="164"/>
    </row>
    <row r="12" spans="1:6" s="44" customFormat="1" ht="19.5" customHeight="1">
      <c r="A12" s="164"/>
      <c r="B12" s="165"/>
      <c r="C12" s="165"/>
      <c r="D12" s="165"/>
      <c r="E12" s="165"/>
      <c r="F12" s="164"/>
    </row>
    <row r="13" spans="1:6" s="44" customFormat="1" ht="19.5" customHeight="1">
      <c r="A13" s="164"/>
      <c r="B13" s="165"/>
      <c r="C13" s="165"/>
      <c r="D13" s="165"/>
      <c r="E13" s="165"/>
      <c r="F13" s="164"/>
    </row>
    <row r="14" spans="1:6" s="44" customFormat="1" ht="19.5" customHeight="1">
      <c r="A14" s="164"/>
      <c r="B14" s="165"/>
      <c r="C14" s="165"/>
      <c r="D14" s="165"/>
      <c r="E14" s="165"/>
      <c r="F14" s="164"/>
    </row>
    <row r="15" spans="1:6" s="44" customFormat="1" ht="19.5" customHeight="1">
      <c r="A15" s="164"/>
      <c r="B15" s="165"/>
      <c r="C15" s="165"/>
      <c r="D15" s="165"/>
      <c r="E15" s="165"/>
      <c r="F15" s="164"/>
    </row>
    <row r="16" spans="1:6" s="44" customFormat="1" ht="19.5" customHeight="1">
      <c r="A16" s="164"/>
      <c r="B16" s="165"/>
      <c r="C16" s="165"/>
      <c r="D16" s="165"/>
      <c r="E16" s="165"/>
      <c r="F16" s="164"/>
    </row>
    <row r="17" spans="1:6" s="44" customFormat="1" ht="19.5" customHeight="1">
      <c r="A17" s="164"/>
      <c r="B17" s="165"/>
      <c r="C17" s="165"/>
      <c r="D17" s="165"/>
      <c r="E17" s="165"/>
      <c r="F17" s="164"/>
    </row>
    <row r="18" spans="1:6" s="44" customFormat="1" ht="19.5" customHeight="1">
      <c r="A18" s="164"/>
      <c r="B18" s="165"/>
      <c r="C18" s="165"/>
      <c r="D18" s="165"/>
      <c r="E18" s="165"/>
      <c r="F18" s="164"/>
    </row>
    <row r="19" spans="1:6" s="44" customFormat="1" ht="19.5" customHeight="1">
      <c r="A19" s="164"/>
      <c r="B19" s="165"/>
      <c r="C19" s="165"/>
      <c r="D19" s="165"/>
      <c r="E19" s="165"/>
      <c r="F19" s="164"/>
    </row>
    <row r="20" spans="1:6" s="44" customFormat="1" ht="19.5" customHeight="1">
      <c r="A20" s="167" t="s">
        <v>674</v>
      </c>
      <c r="B20" s="165">
        <f>SUM(B7:B19)</f>
        <v>0</v>
      </c>
      <c r="C20" s="165">
        <f>SUM(C7:C18)</f>
        <v>0</v>
      </c>
      <c r="D20" s="165">
        <f>SUM(D7:D19)</f>
        <v>0</v>
      </c>
      <c r="E20" s="165">
        <f>SUM(E7:E18)</f>
        <v>0</v>
      </c>
      <c r="F20" s="164"/>
    </row>
    <row r="21" spans="1:6" ht="15" customHeight="1">
      <c r="A21" s="99"/>
      <c r="B21" s="100"/>
      <c r="C21" s="100"/>
      <c r="D21" s="100"/>
      <c r="E21" s="100"/>
      <c r="F21" s="101"/>
    </row>
    <row r="22" spans="1:6" ht="15" customHeight="1">
      <c r="A22" s="225" t="s">
        <v>1147</v>
      </c>
      <c r="B22" s="225"/>
      <c r="C22" s="225"/>
      <c r="D22" s="225"/>
      <c r="E22" s="225"/>
      <c r="F22" s="225"/>
    </row>
    <row r="44" ht="15" customHeight="1">
      <c r="E44" s="92" t="s">
        <v>675</v>
      </c>
    </row>
  </sheetData>
  <sheetProtection/>
  <mergeCells count="7">
    <mergeCell ref="A22:F22"/>
    <mergeCell ref="A1:F1"/>
    <mergeCell ref="A3:F3"/>
    <mergeCell ref="C5:E5"/>
    <mergeCell ref="A5:A6"/>
    <mergeCell ref="B5:B6"/>
    <mergeCell ref="F5:F6"/>
  </mergeCells>
  <printOptions horizontalCentered="1"/>
  <pageMargins left="0.71" right="0.71" top="0.88" bottom="1.38" header="0.51" footer="0.5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D27"/>
  <sheetViews>
    <sheetView showGridLines="0" showZeros="0" zoomScalePageLayoutView="0" workbookViewId="0" topLeftCell="A1">
      <selection activeCell="E15" sqref="E15"/>
    </sheetView>
  </sheetViews>
  <sheetFormatPr defaultColWidth="9.125" defaultRowHeight="14.25"/>
  <cols>
    <col min="1" max="1" width="28.00390625" style="38" customWidth="1"/>
    <col min="2" max="2" width="16.00390625" style="38" customWidth="1"/>
    <col min="3" max="3" width="31.875" style="38" customWidth="1"/>
    <col min="4" max="4" width="16.50390625" style="38" customWidth="1"/>
    <col min="5" max="5" width="18.875" style="39" customWidth="1"/>
    <col min="6" max="242" width="9.125" style="39" customWidth="1"/>
    <col min="243" max="16384" width="9.125" style="39" customWidth="1"/>
  </cols>
  <sheetData>
    <row r="1" spans="1:4" ht="14.25">
      <c r="A1" s="21" t="s">
        <v>1183</v>
      </c>
      <c r="B1" s="21"/>
      <c r="C1" s="21"/>
      <c r="D1" s="21"/>
    </row>
    <row r="2" spans="1:4" ht="33.75" customHeight="1">
      <c r="A2" s="24" t="s">
        <v>1148</v>
      </c>
      <c r="B2" s="24"/>
      <c r="C2" s="24"/>
      <c r="D2" s="24"/>
    </row>
    <row r="3" spans="1:4" ht="16.5" customHeight="1">
      <c r="A3" s="23" t="s">
        <v>1</v>
      </c>
      <c r="B3" s="23"/>
      <c r="C3" s="23"/>
      <c r="D3" s="234"/>
    </row>
    <row r="4" spans="1:4" ht="16.5" customHeight="1">
      <c r="A4" s="41" t="s">
        <v>2</v>
      </c>
      <c r="B4" s="41" t="s">
        <v>3</v>
      </c>
      <c r="C4" s="41" t="s">
        <v>2</v>
      </c>
      <c r="D4" s="90" t="s">
        <v>3</v>
      </c>
    </row>
    <row r="5" spans="1:4" ht="16.5" customHeight="1">
      <c r="A5" s="40" t="s">
        <v>676</v>
      </c>
      <c r="B5" s="42">
        <v>13540</v>
      </c>
      <c r="C5" s="40" t="s">
        <v>165</v>
      </c>
      <c r="D5" s="42">
        <v>8</v>
      </c>
    </row>
    <row r="6" spans="1:4" ht="16.5" customHeight="1">
      <c r="A6" s="40"/>
      <c r="B6" s="42"/>
      <c r="C6" s="40" t="s">
        <v>186</v>
      </c>
      <c r="D6" s="42">
        <v>700</v>
      </c>
    </row>
    <row r="7" spans="1:4" ht="16.5" customHeight="1">
      <c r="A7" s="40"/>
      <c r="B7" s="42"/>
      <c r="C7" s="40" t="s">
        <v>278</v>
      </c>
      <c r="D7" s="42"/>
    </row>
    <row r="8" spans="1:4" ht="16.5" customHeight="1">
      <c r="A8" s="40"/>
      <c r="B8" s="42"/>
      <c r="C8" s="40" t="s">
        <v>308</v>
      </c>
      <c r="D8" s="42">
        <v>22009</v>
      </c>
    </row>
    <row r="9" spans="1:4" ht="16.5" customHeight="1">
      <c r="A9" s="40"/>
      <c r="B9" s="42"/>
      <c r="C9" s="40" t="s">
        <v>322</v>
      </c>
      <c r="D9" s="42">
        <v>500</v>
      </c>
    </row>
    <row r="10" spans="1:4" ht="16.5" customHeight="1">
      <c r="A10" s="40"/>
      <c r="B10" s="42"/>
      <c r="C10" s="40" t="s">
        <v>377</v>
      </c>
      <c r="D10" s="42"/>
    </row>
    <row r="11" spans="1:4" ht="16.5" customHeight="1">
      <c r="A11" s="40"/>
      <c r="B11" s="42"/>
      <c r="C11" s="40" t="s">
        <v>395</v>
      </c>
      <c r="D11" s="42"/>
    </row>
    <row r="12" spans="1:4" ht="16.5" customHeight="1">
      <c r="A12" s="40"/>
      <c r="B12" s="42"/>
      <c r="C12" s="40" t="s">
        <v>406</v>
      </c>
      <c r="D12" s="42"/>
    </row>
    <row r="13" spans="1:4" ht="16.5" customHeight="1">
      <c r="A13" s="40"/>
      <c r="B13" s="42"/>
      <c r="C13" s="40" t="s">
        <v>629</v>
      </c>
      <c r="D13" s="42">
        <v>775</v>
      </c>
    </row>
    <row r="14" spans="1:4" ht="16.5" customHeight="1">
      <c r="A14" s="40"/>
      <c r="B14" s="42"/>
      <c r="C14" s="40" t="s">
        <v>448</v>
      </c>
      <c r="D14" s="42"/>
    </row>
    <row r="15" spans="1:4" ht="16.5" customHeight="1">
      <c r="A15" s="40"/>
      <c r="B15" s="42"/>
      <c r="C15" s="40" t="s">
        <v>451</v>
      </c>
      <c r="D15" s="42"/>
    </row>
    <row r="16" spans="1:4" ht="16.5" customHeight="1">
      <c r="A16" s="41" t="s">
        <v>4</v>
      </c>
      <c r="B16" s="42">
        <v>13540</v>
      </c>
      <c r="C16" s="41" t="s">
        <v>5</v>
      </c>
      <c r="D16" s="42">
        <v>23992</v>
      </c>
    </row>
    <row r="17" spans="1:4" ht="16.5" customHeight="1">
      <c r="A17" s="40" t="s">
        <v>6</v>
      </c>
      <c r="B17" s="42">
        <v>6949</v>
      </c>
      <c r="C17" s="40" t="s">
        <v>7</v>
      </c>
      <c r="D17" s="42"/>
    </row>
    <row r="18" spans="1:4" ht="16.5" customHeight="1">
      <c r="A18" s="40" t="s">
        <v>677</v>
      </c>
      <c r="B18" s="42"/>
      <c r="C18" s="40" t="s">
        <v>678</v>
      </c>
      <c r="D18" s="42"/>
    </row>
    <row r="19" spans="1:4" ht="16.5" customHeight="1">
      <c r="A19" s="40" t="s">
        <v>11</v>
      </c>
      <c r="B19" s="42">
        <v>0</v>
      </c>
      <c r="C19" s="40" t="s">
        <v>679</v>
      </c>
      <c r="D19" s="42"/>
    </row>
    <row r="20" spans="1:4" ht="16.5" customHeight="1">
      <c r="A20" s="40" t="s">
        <v>15</v>
      </c>
      <c r="B20" s="42"/>
      <c r="C20" s="40" t="s">
        <v>16</v>
      </c>
      <c r="D20" s="42"/>
    </row>
    <row r="21" spans="1:4" ht="16.5" customHeight="1">
      <c r="A21" s="40" t="s">
        <v>22</v>
      </c>
      <c r="B21" s="42">
        <v>19270</v>
      </c>
      <c r="C21" s="40" t="s">
        <v>26</v>
      </c>
      <c r="D21" s="42">
        <v>4350</v>
      </c>
    </row>
    <row r="22" spans="1:4" ht="16.5" customHeight="1">
      <c r="A22" s="40" t="s">
        <v>680</v>
      </c>
      <c r="B22" s="42">
        <v>0</v>
      </c>
      <c r="C22" s="40" t="s">
        <v>681</v>
      </c>
      <c r="D22" s="42">
        <v>11417</v>
      </c>
    </row>
    <row r="23" spans="1:4" ht="16.5" customHeight="1">
      <c r="A23" s="40" t="s">
        <v>682</v>
      </c>
      <c r="B23" s="42"/>
      <c r="C23" s="40"/>
      <c r="D23" s="42"/>
    </row>
    <row r="24" spans="1:4" ht="16.5" customHeight="1">
      <c r="A24" s="40" t="s">
        <v>683</v>
      </c>
      <c r="B24" s="42"/>
      <c r="C24" s="40"/>
      <c r="D24" s="42"/>
    </row>
    <row r="25" spans="1:4" ht="16.5" customHeight="1">
      <c r="A25" s="40" t="s">
        <v>29</v>
      </c>
      <c r="B25" s="42"/>
      <c r="C25" s="40"/>
      <c r="D25" s="42"/>
    </row>
    <row r="26" spans="1:4" ht="16.5" customHeight="1">
      <c r="A26" s="41" t="s">
        <v>684</v>
      </c>
      <c r="B26" s="42">
        <v>39759</v>
      </c>
      <c r="C26" s="41" t="s">
        <v>685</v>
      </c>
      <c r="D26" s="42">
        <v>39759</v>
      </c>
    </row>
    <row r="27" spans="1:4" ht="14.25">
      <c r="A27" s="39"/>
      <c r="B27" s="39"/>
      <c r="C27" s="39"/>
      <c r="D27" s="39"/>
    </row>
  </sheetData>
  <sheetProtection/>
  <mergeCells count="3">
    <mergeCell ref="A2:D2"/>
    <mergeCell ref="A3:D3"/>
    <mergeCell ref="A1:D1"/>
  </mergeCells>
  <printOptions horizontalCentered="1"/>
  <pageMargins left="0.24" right="0.24" top="0.98" bottom="0.98" header="0.51" footer="0.51"/>
  <pageSetup blackAndWhite="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WYM</cp:lastModifiedBy>
  <cp:lastPrinted>2017-09-22T06:37:15Z</cp:lastPrinted>
  <dcterms:created xsi:type="dcterms:W3CDTF">2014-04-22T02:59:49Z</dcterms:created>
  <dcterms:modified xsi:type="dcterms:W3CDTF">2017-10-25T08:45:52Z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2052-10.1.0.6748</vt:lpwstr>
  </property>
  <property fmtid="{D5CDD505-2E9C-101B-9397-08002B2CF9AE}" pid="3" name="KSOReadingLayout">
    <vt:bool>true</vt:bool>
  </property>
</Properties>
</file>