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841"/>
  </bookViews>
  <sheets>
    <sheet name="初中语文" sheetId="3" r:id="rId1"/>
    <sheet name="初中数学" sheetId="4" r:id="rId2"/>
    <sheet name="初中英语" sheetId="5" r:id="rId3"/>
    <sheet name="初中英语项目人员" sheetId="6" r:id="rId4"/>
    <sheet name="初中篮球" sheetId="7" r:id="rId5"/>
    <sheet name="初中足球" sheetId="8" r:id="rId6"/>
    <sheet name="初中物理" sheetId="9" r:id="rId7"/>
    <sheet name="初中化学" sheetId="11" r:id="rId8"/>
    <sheet name="初中生物" sheetId="12" r:id="rId9"/>
    <sheet name="初中道德与法治" sheetId="13" r:id="rId10"/>
    <sheet name="初中历史" sheetId="10" r:id="rId11"/>
    <sheet name="初中地理" sheetId="14" r:id="rId12"/>
    <sheet name="初中蒙授语文" sheetId="15" r:id="rId13"/>
  </sheets>
  <definedNames>
    <definedName name="_xlnm._FilterDatabase" localSheetId="0" hidden="1">初中语文!$A$3:$K$23</definedName>
    <definedName name="_xlnm._FilterDatabase" localSheetId="1" hidden="1">初中数学!$A$3:$K$19</definedName>
    <definedName name="_xlnm._FilterDatabase" localSheetId="2" hidden="1">初中英语!$A$3:$K$25</definedName>
    <definedName name="_xlnm._FilterDatabase" localSheetId="3" hidden="1">初中英语项目人员!$A$3:$K$6</definedName>
    <definedName name="_xlnm._FilterDatabase" localSheetId="4" hidden="1">初中篮球!$A$3:$K$9</definedName>
    <definedName name="_xlnm._FilterDatabase" localSheetId="5" hidden="1">初中足球!$A$3:$K$9</definedName>
    <definedName name="_xlnm._FilterDatabase" localSheetId="6" hidden="1">初中物理!$A$3:$K$18</definedName>
    <definedName name="_xlnm._FilterDatabase" localSheetId="7" hidden="1">初中化学!$A$3:$K$12</definedName>
    <definedName name="_xlnm._FilterDatabase" localSheetId="8" hidden="1">初中生物!$A$3:$K$15</definedName>
    <definedName name="_xlnm._FilterDatabase" localSheetId="9" hidden="1">初中道德与法治!$A$3:$K$23</definedName>
    <definedName name="_xlnm._FilterDatabase" localSheetId="10" hidden="1">初中历史!$A$3:$K$18</definedName>
    <definedName name="_xlnm._FilterDatabase" localSheetId="11" hidden="1">初中地理!$A$3:$K$25</definedName>
    <definedName name="_xlnm._FilterDatabase" localSheetId="12" hidden="1">初中蒙授语文!$A$3:$K$6</definedName>
  </definedNames>
  <calcPr calcId="144525"/>
</workbook>
</file>

<file path=xl/sharedStrings.xml><?xml version="1.0" encoding="utf-8"?>
<sst xmlns="http://schemas.openxmlformats.org/spreadsheetml/2006/main" count="676" uniqueCount="206">
  <si>
    <t>2019年准格尔旗教师招聘考试面试入围人员名单（初中语文）</t>
  </si>
  <si>
    <t>序号</t>
  </si>
  <si>
    <t>准考证号</t>
  </si>
  <si>
    <t>姓名</t>
  </si>
  <si>
    <t>性别</t>
  </si>
  <si>
    <t>报考岗位</t>
  </si>
  <si>
    <t>成绩</t>
  </si>
  <si>
    <t>笔试折合成绩</t>
  </si>
  <si>
    <t>政策加分</t>
  </si>
  <si>
    <t>合计</t>
  </si>
  <si>
    <t>备注</t>
  </si>
  <si>
    <t>少数民族</t>
  </si>
  <si>
    <t>准旗户籍</t>
  </si>
  <si>
    <t>张小燕</t>
  </si>
  <si>
    <t>女</t>
  </si>
  <si>
    <t>初中语文</t>
  </si>
  <si>
    <t>周春宇</t>
  </si>
  <si>
    <t>翟颖</t>
  </si>
  <si>
    <t>庄晓敏</t>
  </si>
  <si>
    <t>高雅洁</t>
  </si>
  <si>
    <t>陈茹</t>
  </si>
  <si>
    <t>刘芳</t>
  </si>
  <si>
    <t>冯燕茹</t>
  </si>
  <si>
    <t>史彬融</t>
  </si>
  <si>
    <t>杨丽丽</t>
  </si>
  <si>
    <t>李杰</t>
  </si>
  <si>
    <t>马鑫隆</t>
  </si>
  <si>
    <t>男</t>
  </si>
  <si>
    <t>焦靖轩</t>
  </si>
  <si>
    <t>侯振邦</t>
  </si>
  <si>
    <t>席文静</t>
  </si>
  <si>
    <t>郭贺</t>
  </si>
  <si>
    <t>周娜</t>
  </si>
  <si>
    <t>周巧荣</t>
  </si>
  <si>
    <t>周立</t>
  </si>
  <si>
    <t>邬智丽</t>
  </si>
  <si>
    <t>2019年准格尔旗教师招聘考试面试入围人员名单（初中数学）</t>
  </si>
  <si>
    <t>王岩</t>
  </si>
  <si>
    <t>初中数学</t>
  </si>
  <si>
    <t>宋倩倩</t>
  </si>
  <si>
    <t>李晓宁</t>
  </si>
  <si>
    <t>乔石</t>
  </si>
  <si>
    <t>范彩女</t>
  </si>
  <si>
    <t>温青</t>
  </si>
  <si>
    <t>刘佳玲</t>
  </si>
  <si>
    <t>张美玲</t>
  </si>
  <si>
    <t>郭智强</t>
  </si>
  <si>
    <t>刘伟</t>
  </si>
  <si>
    <t>张瑜</t>
  </si>
  <si>
    <t>温桃</t>
  </si>
  <si>
    <t>徐雪</t>
  </si>
  <si>
    <t>石惠文</t>
  </si>
  <si>
    <t>郭鑫</t>
  </si>
  <si>
    <t>张妮妮</t>
  </si>
  <si>
    <t>2019年准格尔旗教师招聘考试面试入围人员名单（初中英语）</t>
  </si>
  <si>
    <t>李娜</t>
  </si>
  <si>
    <t>初中英语</t>
  </si>
  <si>
    <t>刘彩芬</t>
  </si>
  <si>
    <t>陈文燕</t>
  </si>
  <si>
    <t>李月霞</t>
  </si>
  <si>
    <t>杨姣</t>
  </si>
  <si>
    <t>苏琪</t>
  </si>
  <si>
    <t>刘娜</t>
  </si>
  <si>
    <t>卢俊玲</t>
  </si>
  <si>
    <t>姚丽媛</t>
  </si>
  <si>
    <t>屈爱丽</t>
  </si>
  <si>
    <t>屈彦泓</t>
  </si>
  <si>
    <t>宋海洋</t>
  </si>
  <si>
    <t>韩冬梅</t>
  </si>
  <si>
    <t>王晓婷</t>
  </si>
  <si>
    <t>张静</t>
  </si>
  <si>
    <t>柴琴</t>
  </si>
  <si>
    <t>刘慧敏</t>
  </si>
  <si>
    <t>祁乐</t>
  </si>
  <si>
    <t>方荣</t>
  </si>
  <si>
    <t>张瑞青</t>
  </si>
  <si>
    <t>王海燕</t>
  </si>
  <si>
    <t>2019年准格尔旗教师招聘考试面试入围人员名单(初中英语项目人员）</t>
  </si>
  <si>
    <t>王英</t>
  </si>
  <si>
    <t>初中英语-项目人员</t>
  </si>
  <si>
    <t>高瑞霞</t>
  </si>
  <si>
    <t>张敏</t>
  </si>
  <si>
    <t>2019年准格尔旗教师招聘考试面试入围人员名单（初中篮球）</t>
  </si>
  <si>
    <t>常城</t>
  </si>
  <si>
    <t>初中篮球</t>
  </si>
  <si>
    <t>石帅</t>
  </si>
  <si>
    <t>张皓智</t>
  </si>
  <si>
    <t>张猛</t>
  </si>
  <si>
    <t>岳栗冬</t>
  </si>
  <si>
    <t>2019年准格尔旗教师招聘考试面试入围人员名单（初中足球）</t>
  </si>
  <si>
    <t>吕婵</t>
  </si>
  <si>
    <t>初中足球</t>
  </si>
  <si>
    <t>王宏杰</t>
  </si>
  <si>
    <t>郭瑞</t>
  </si>
  <si>
    <t>张震国</t>
  </si>
  <si>
    <t>郭小峰</t>
  </si>
  <si>
    <t>王莎</t>
  </si>
  <si>
    <t>2019年准格尔旗教师招聘考试面试入围人员名单（初中物理）</t>
  </si>
  <si>
    <t>刘小宁</t>
  </si>
  <si>
    <t>初中物理</t>
  </si>
  <si>
    <t>苗新瑞</t>
  </si>
  <si>
    <t>韩状</t>
  </si>
  <si>
    <t>宋蕾</t>
  </si>
  <si>
    <t>杨尚磊</t>
  </si>
  <si>
    <t>高振华</t>
  </si>
  <si>
    <t>任继刚</t>
  </si>
  <si>
    <t>康礼</t>
  </si>
  <si>
    <t>左志强</t>
  </si>
  <si>
    <t>高彪</t>
  </si>
  <si>
    <t>吕春墨</t>
  </si>
  <si>
    <t>苏治刚</t>
  </si>
  <si>
    <t>张懿</t>
  </si>
  <si>
    <t>王玉府</t>
  </si>
  <si>
    <t>赵彦</t>
  </si>
  <si>
    <t>2019年准格尔旗教师招聘考试面试入围人员名单（初中化学）</t>
  </si>
  <si>
    <t>陈东</t>
  </si>
  <si>
    <t>初中化学</t>
  </si>
  <si>
    <t>秦瑞霞</t>
  </si>
  <si>
    <t>郝荣</t>
  </si>
  <si>
    <t>张榕</t>
  </si>
  <si>
    <t>段琪雯</t>
  </si>
  <si>
    <t>刘荣</t>
  </si>
  <si>
    <t>胡玲</t>
  </si>
  <si>
    <t>刘敏</t>
  </si>
  <si>
    <t>白美芬</t>
  </si>
  <si>
    <t>2019年准格尔旗教师招聘考试面试入围人员名单（初中生物）</t>
  </si>
  <si>
    <t>杜兴宽</t>
  </si>
  <si>
    <t>初中生物</t>
  </si>
  <si>
    <t>袁媛</t>
  </si>
  <si>
    <t>贾利鑫</t>
  </si>
  <si>
    <t>张丹琴</t>
  </si>
  <si>
    <t>高全龙</t>
  </si>
  <si>
    <t>李菲</t>
  </si>
  <si>
    <t>王娇</t>
  </si>
  <si>
    <t>王璐娜</t>
  </si>
  <si>
    <t>金凤</t>
  </si>
  <si>
    <t>李荣华</t>
  </si>
  <si>
    <t>王慧</t>
  </si>
  <si>
    <t>韩娟</t>
  </si>
  <si>
    <t>2019年准格尔旗教师招聘考试面试入围人员名单（初中道德与法治）</t>
  </si>
  <si>
    <t>张海霞</t>
  </si>
  <si>
    <t>初中道德与法治</t>
  </si>
  <si>
    <t>祁娜</t>
  </si>
  <si>
    <t>温荣</t>
  </si>
  <si>
    <t>王亚楠</t>
  </si>
  <si>
    <t>刘婷婷</t>
  </si>
  <si>
    <t>赵美人</t>
  </si>
  <si>
    <t>刘燕</t>
  </si>
  <si>
    <t>周茹雪</t>
  </si>
  <si>
    <t>李晶</t>
  </si>
  <si>
    <t>曹璐</t>
  </si>
  <si>
    <t>曹娟娟</t>
  </si>
  <si>
    <t>刘盟盟</t>
  </si>
  <si>
    <t>薛敏</t>
  </si>
  <si>
    <t>赵淑敏</t>
  </si>
  <si>
    <t>武春辉</t>
  </si>
  <si>
    <t>高瑛</t>
  </si>
  <si>
    <t>刘欢</t>
  </si>
  <si>
    <t>袁静茹</t>
  </si>
  <si>
    <t>马铷悦</t>
  </si>
  <si>
    <t>赵鑫</t>
  </si>
  <si>
    <t>2019年准格尔旗教师招聘考试面试入围人员名单（初中历史）</t>
  </si>
  <si>
    <t>陈占宽</t>
  </si>
  <si>
    <t>初中历史</t>
  </si>
  <si>
    <t>满星</t>
  </si>
  <si>
    <t>杨居佳</t>
  </si>
  <si>
    <t>史科</t>
  </si>
  <si>
    <t>刘雨鑫</t>
  </si>
  <si>
    <t>刘兆圆</t>
  </si>
  <si>
    <t>刘文文</t>
  </si>
  <si>
    <t>耿丽娜</t>
  </si>
  <si>
    <t>吴佳佳</t>
  </si>
  <si>
    <t>马慧</t>
  </si>
  <si>
    <t>杨晓燕</t>
  </si>
  <si>
    <t>李彩凤</t>
  </si>
  <si>
    <t>贺烨荣</t>
  </si>
  <si>
    <t>郭晓霞</t>
  </si>
  <si>
    <t>2019年准格尔旗教师招聘考试面试入围人员名单（初中地理）</t>
  </si>
  <si>
    <t>王嘉真</t>
  </si>
  <si>
    <t>初中地理</t>
  </si>
  <si>
    <t>董蕊芯</t>
  </si>
  <si>
    <t>杨健舶</t>
  </si>
  <si>
    <t>梁振刚</t>
  </si>
  <si>
    <t>王春晖</t>
  </si>
  <si>
    <t>杨小荣</t>
  </si>
  <si>
    <t>杜淑珍</t>
  </si>
  <si>
    <t>冯瑞连</t>
  </si>
  <si>
    <t>薛皓然</t>
  </si>
  <si>
    <t>郭凯敏</t>
  </si>
  <si>
    <t>张学灵</t>
  </si>
  <si>
    <t>张悦</t>
  </si>
  <si>
    <t>赵欣</t>
  </si>
  <si>
    <t>杨虎成</t>
  </si>
  <si>
    <t>韩雪冬</t>
  </si>
  <si>
    <t>折娇娇</t>
  </si>
  <si>
    <t>李彦良</t>
  </si>
  <si>
    <t>郝瑞</t>
  </si>
  <si>
    <t>贾春梅</t>
  </si>
  <si>
    <t>杨柳</t>
  </si>
  <si>
    <t>丁晓宇</t>
  </si>
  <si>
    <t>甄瑞</t>
  </si>
  <si>
    <t>2019年准格尔旗教师招聘考试面试入围人员名单（初中蒙授语文）</t>
  </si>
  <si>
    <t>娜米日拉</t>
  </si>
  <si>
    <t>初中蒙授语文</t>
  </si>
  <si>
    <t>青青</t>
  </si>
  <si>
    <t>娜布其玛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</si>
</sst>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6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6" borderId="7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P7" sqref="P7"/>
    </sheetView>
  </sheetViews>
  <sheetFormatPr defaultColWidth="9" defaultRowHeight="13.5"/>
  <cols>
    <col min="1" max="1" width="4.75" style="1" customWidth="1"/>
    <col min="2" max="2" width="12.625" style="1"/>
    <col min="3" max="3" width="9" style="1"/>
    <col min="4" max="4" width="5.25" style="1" customWidth="1"/>
    <col min="5" max="6" width="9" style="1"/>
    <col min="7" max="7" width="7.75" style="1" customWidth="1"/>
    <col min="8" max="9" width="6" style="1" customWidth="1"/>
    <col min="10" max="10" width="9" style="1"/>
    <col min="11" max="11" width="6.25" style="1" customWidth="1"/>
    <col min="12" max="16384" width="9" style="1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19180400319</v>
      </c>
      <c r="C4" s="3" t="s">
        <v>13</v>
      </c>
      <c r="D4" s="3" t="s">
        <v>14</v>
      </c>
      <c r="E4" s="3" t="s">
        <v>15</v>
      </c>
      <c r="F4" s="3">
        <v>71.04</v>
      </c>
      <c r="G4" s="4">
        <v>35.52</v>
      </c>
      <c r="H4" s="3">
        <v>2.5</v>
      </c>
      <c r="I4" s="3">
        <v>2.5</v>
      </c>
      <c r="J4" s="4">
        <v>40.52</v>
      </c>
      <c r="K4" s="3"/>
    </row>
    <row r="5" spans="1:11">
      <c r="A5" s="3">
        <v>2</v>
      </c>
      <c r="B5" s="3">
        <v>19180400323</v>
      </c>
      <c r="C5" s="3" t="s">
        <v>16</v>
      </c>
      <c r="D5" s="3" t="s">
        <v>14</v>
      </c>
      <c r="E5" s="3" t="s">
        <v>15</v>
      </c>
      <c r="F5" s="3">
        <v>75.52</v>
      </c>
      <c r="G5" s="4">
        <v>37.76</v>
      </c>
      <c r="H5" s="3">
        <v>0</v>
      </c>
      <c r="I5" s="3">
        <v>2.5</v>
      </c>
      <c r="J5" s="4">
        <v>40.26</v>
      </c>
      <c r="K5" s="3"/>
    </row>
    <row r="6" spans="1:11">
      <c r="A6" s="3">
        <v>3</v>
      </c>
      <c r="B6" s="3">
        <v>19180400307</v>
      </c>
      <c r="C6" s="3" t="s">
        <v>17</v>
      </c>
      <c r="D6" s="3" t="s">
        <v>14</v>
      </c>
      <c r="E6" s="3" t="s">
        <v>15</v>
      </c>
      <c r="F6" s="3">
        <v>74.88</v>
      </c>
      <c r="G6" s="4">
        <v>37.44</v>
      </c>
      <c r="H6" s="3">
        <v>2.5</v>
      </c>
      <c r="I6" s="3">
        <v>0</v>
      </c>
      <c r="J6" s="4">
        <v>39.94</v>
      </c>
      <c r="K6" s="3"/>
    </row>
    <row r="7" spans="1:11">
      <c r="A7" s="3">
        <v>4</v>
      </c>
      <c r="B7" s="3">
        <v>19180400402</v>
      </c>
      <c r="C7" s="3" t="s">
        <v>18</v>
      </c>
      <c r="D7" s="3" t="s">
        <v>14</v>
      </c>
      <c r="E7" s="3" t="s">
        <v>15</v>
      </c>
      <c r="F7" s="3">
        <v>73.18</v>
      </c>
      <c r="G7" s="4">
        <v>36.59</v>
      </c>
      <c r="H7" s="3">
        <v>0</v>
      </c>
      <c r="I7" s="3">
        <v>2.5</v>
      </c>
      <c r="J7" s="4">
        <v>39.09</v>
      </c>
      <c r="K7" s="3"/>
    </row>
    <row r="8" spans="1:11">
      <c r="A8" s="3">
        <v>5</v>
      </c>
      <c r="B8" s="3">
        <v>19180400326</v>
      </c>
      <c r="C8" s="3" t="s">
        <v>19</v>
      </c>
      <c r="D8" s="3" t="s">
        <v>14</v>
      </c>
      <c r="E8" s="3" t="s">
        <v>15</v>
      </c>
      <c r="F8" s="3">
        <v>73.15</v>
      </c>
      <c r="G8" s="4">
        <v>36.58</v>
      </c>
      <c r="H8" s="3">
        <v>0</v>
      </c>
      <c r="I8" s="3">
        <v>2.5</v>
      </c>
      <c r="J8" s="4">
        <v>39.08</v>
      </c>
      <c r="K8" s="3"/>
    </row>
    <row r="9" spans="1:11">
      <c r="A9" s="3">
        <v>6</v>
      </c>
      <c r="B9" s="3">
        <v>19180400329</v>
      </c>
      <c r="C9" s="3" t="s">
        <v>20</v>
      </c>
      <c r="D9" s="3" t="s">
        <v>14</v>
      </c>
      <c r="E9" s="3" t="s">
        <v>15</v>
      </c>
      <c r="F9" s="3">
        <v>77.82</v>
      </c>
      <c r="G9" s="4">
        <v>38.91</v>
      </c>
      <c r="H9" s="3">
        <v>0</v>
      </c>
      <c r="I9" s="3">
        <v>0</v>
      </c>
      <c r="J9" s="4">
        <v>38.91</v>
      </c>
      <c r="K9" s="3"/>
    </row>
    <row r="10" spans="1:11">
      <c r="A10" s="3">
        <v>7</v>
      </c>
      <c r="B10" s="3">
        <v>19180400316</v>
      </c>
      <c r="C10" s="3" t="s">
        <v>21</v>
      </c>
      <c r="D10" s="3" t="s">
        <v>14</v>
      </c>
      <c r="E10" s="3" t="s">
        <v>15</v>
      </c>
      <c r="F10" s="3">
        <v>72.22</v>
      </c>
      <c r="G10" s="4">
        <v>36.11</v>
      </c>
      <c r="H10" s="3">
        <v>0</v>
      </c>
      <c r="I10" s="3">
        <v>2.5</v>
      </c>
      <c r="J10" s="4">
        <v>38.61</v>
      </c>
      <c r="K10" s="3"/>
    </row>
    <row r="11" spans="1:11">
      <c r="A11" s="3">
        <v>8</v>
      </c>
      <c r="B11" s="3">
        <v>19180400324</v>
      </c>
      <c r="C11" s="3" t="s">
        <v>22</v>
      </c>
      <c r="D11" s="3" t="s">
        <v>14</v>
      </c>
      <c r="E11" s="3" t="s">
        <v>15</v>
      </c>
      <c r="F11" s="3">
        <v>76.62</v>
      </c>
      <c r="G11" s="4">
        <v>38.31</v>
      </c>
      <c r="H11" s="3">
        <v>0</v>
      </c>
      <c r="I11" s="3">
        <v>0</v>
      </c>
      <c r="J11" s="4">
        <v>38.31</v>
      </c>
      <c r="K11" s="3"/>
    </row>
    <row r="12" spans="1:11">
      <c r="A12" s="3">
        <v>9</v>
      </c>
      <c r="B12" s="3">
        <v>19180400317</v>
      </c>
      <c r="C12" s="3" t="s">
        <v>23</v>
      </c>
      <c r="D12" s="3" t="s">
        <v>14</v>
      </c>
      <c r="E12" s="3" t="s">
        <v>15</v>
      </c>
      <c r="F12" s="3">
        <v>71.11</v>
      </c>
      <c r="G12" s="4">
        <v>35.56</v>
      </c>
      <c r="H12" s="3">
        <v>0</v>
      </c>
      <c r="I12" s="3">
        <v>2.5</v>
      </c>
      <c r="J12" s="4">
        <v>38.06</v>
      </c>
      <c r="K12" s="3"/>
    </row>
    <row r="13" spans="1:11">
      <c r="A13" s="3">
        <v>10</v>
      </c>
      <c r="B13" s="3">
        <v>19180400310</v>
      </c>
      <c r="C13" s="3" t="s">
        <v>24</v>
      </c>
      <c r="D13" s="3" t="s">
        <v>14</v>
      </c>
      <c r="E13" s="3" t="s">
        <v>15</v>
      </c>
      <c r="F13" s="3">
        <v>69.9</v>
      </c>
      <c r="G13" s="4">
        <v>34.95</v>
      </c>
      <c r="H13" s="3">
        <v>0</v>
      </c>
      <c r="I13" s="3">
        <v>2.5</v>
      </c>
      <c r="J13" s="4">
        <v>37.45</v>
      </c>
      <c r="K13" s="3"/>
    </row>
    <row r="14" spans="1:11">
      <c r="A14" s="3">
        <v>11</v>
      </c>
      <c r="B14" s="3">
        <v>19180400308</v>
      </c>
      <c r="C14" s="3" t="s">
        <v>25</v>
      </c>
      <c r="D14" s="3" t="s">
        <v>14</v>
      </c>
      <c r="E14" s="3" t="s">
        <v>15</v>
      </c>
      <c r="F14" s="3">
        <v>74.31</v>
      </c>
      <c r="G14" s="4">
        <v>37.16</v>
      </c>
      <c r="H14" s="3">
        <v>0</v>
      </c>
      <c r="I14" s="3">
        <v>0</v>
      </c>
      <c r="J14" s="4">
        <v>37.16</v>
      </c>
      <c r="K14" s="3"/>
    </row>
    <row r="15" spans="1:11">
      <c r="A15" s="3">
        <v>12</v>
      </c>
      <c r="B15" s="3">
        <v>19180400304</v>
      </c>
      <c r="C15" s="3" t="s">
        <v>26</v>
      </c>
      <c r="D15" s="3" t="s">
        <v>27</v>
      </c>
      <c r="E15" s="3" t="s">
        <v>15</v>
      </c>
      <c r="F15" s="3">
        <v>73.29</v>
      </c>
      <c r="G15" s="4">
        <v>36.65</v>
      </c>
      <c r="H15" s="3">
        <v>0</v>
      </c>
      <c r="I15" s="3">
        <v>0</v>
      </c>
      <c r="J15" s="4">
        <v>36.65</v>
      </c>
      <c r="K15" s="3"/>
    </row>
    <row r="16" spans="1:11">
      <c r="A16" s="3">
        <v>13</v>
      </c>
      <c r="B16" s="3">
        <v>19180400325</v>
      </c>
      <c r="C16" s="3" t="s">
        <v>28</v>
      </c>
      <c r="D16" s="3" t="s">
        <v>27</v>
      </c>
      <c r="E16" s="3" t="s">
        <v>15</v>
      </c>
      <c r="F16" s="3">
        <v>68.25</v>
      </c>
      <c r="G16" s="4">
        <v>34.13</v>
      </c>
      <c r="H16" s="3">
        <v>0</v>
      </c>
      <c r="I16" s="3">
        <v>2.5</v>
      </c>
      <c r="J16" s="4">
        <v>36.63</v>
      </c>
      <c r="K16" s="3"/>
    </row>
    <row r="17" spans="1:11">
      <c r="A17" s="3">
        <v>14</v>
      </c>
      <c r="B17" s="3">
        <v>19180400313</v>
      </c>
      <c r="C17" s="3" t="s">
        <v>29</v>
      </c>
      <c r="D17" s="3" t="s">
        <v>27</v>
      </c>
      <c r="E17" s="3" t="s">
        <v>15</v>
      </c>
      <c r="F17" s="3">
        <v>72.46</v>
      </c>
      <c r="G17" s="4">
        <v>36.23</v>
      </c>
      <c r="H17" s="3">
        <v>0</v>
      </c>
      <c r="I17" s="3">
        <v>0</v>
      </c>
      <c r="J17" s="4">
        <v>36.23</v>
      </c>
      <c r="K17" s="3"/>
    </row>
    <row r="18" spans="1:11">
      <c r="A18" s="3">
        <v>15</v>
      </c>
      <c r="B18" s="3">
        <v>19180400309</v>
      </c>
      <c r="C18" s="3" t="s">
        <v>30</v>
      </c>
      <c r="D18" s="3" t="s">
        <v>14</v>
      </c>
      <c r="E18" s="3" t="s">
        <v>15</v>
      </c>
      <c r="F18" s="3">
        <v>72.29</v>
      </c>
      <c r="G18" s="4">
        <v>36.15</v>
      </c>
      <c r="H18" s="3">
        <v>0</v>
      </c>
      <c r="I18" s="3">
        <v>0</v>
      </c>
      <c r="J18" s="4">
        <v>36.15</v>
      </c>
      <c r="K18" s="3"/>
    </row>
    <row r="19" spans="1:11">
      <c r="A19" s="3">
        <v>16</v>
      </c>
      <c r="B19" s="3">
        <v>19180400314</v>
      </c>
      <c r="C19" s="3" t="s">
        <v>31</v>
      </c>
      <c r="D19" s="3" t="s">
        <v>14</v>
      </c>
      <c r="E19" s="3" t="s">
        <v>15</v>
      </c>
      <c r="F19" s="3">
        <v>70.62</v>
      </c>
      <c r="G19" s="4">
        <v>35.31</v>
      </c>
      <c r="H19" s="3">
        <v>0</v>
      </c>
      <c r="I19" s="3">
        <v>0</v>
      </c>
      <c r="J19" s="4">
        <v>35.31</v>
      </c>
      <c r="K19" s="3"/>
    </row>
    <row r="20" spans="1:11">
      <c r="A20" s="3">
        <v>17</v>
      </c>
      <c r="B20" s="3">
        <v>19180400322</v>
      </c>
      <c r="C20" s="3" t="s">
        <v>32</v>
      </c>
      <c r="D20" s="3" t="s">
        <v>14</v>
      </c>
      <c r="E20" s="3" t="s">
        <v>15</v>
      </c>
      <c r="F20" s="3">
        <v>64.66</v>
      </c>
      <c r="G20" s="4">
        <v>32.33</v>
      </c>
      <c r="H20" s="3">
        <v>0</v>
      </c>
      <c r="I20" s="3">
        <v>2.5</v>
      </c>
      <c r="J20" s="4">
        <v>34.83</v>
      </c>
      <c r="K20" s="3"/>
    </row>
    <row r="21" spans="1:11">
      <c r="A21" s="3">
        <v>18</v>
      </c>
      <c r="B21" s="3">
        <v>19180400311</v>
      </c>
      <c r="C21" s="3" t="s">
        <v>33</v>
      </c>
      <c r="D21" s="3" t="s">
        <v>14</v>
      </c>
      <c r="E21" s="3" t="s">
        <v>15</v>
      </c>
      <c r="F21" s="3">
        <v>63.94</v>
      </c>
      <c r="G21" s="4">
        <v>31.97</v>
      </c>
      <c r="H21" s="3">
        <v>0</v>
      </c>
      <c r="I21" s="3">
        <v>2.5</v>
      </c>
      <c r="J21" s="4">
        <v>34.47</v>
      </c>
      <c r="K21" s="3"/>
    </row>
    <row r="22" spans="1:11">
      <c r="A22" s="3">
        <v>19</v>
      </c>
      <c r="B22" s="3">
        <v>19180400302</v>
      </c>
      <c r="C22" s="3" t="s">
        <v>34</v>
      </c>
      <c r="D22" s="3" t="s">
        <v>27</v>
      </c>
      <c r="E22" s="3" t="s">
        <v>15</v>
      </c>
      <c r="F22" s="3">
        <v>67.63</v>
      </c>
      <c r="G22" s="4">
        <v>33.82</v>
      </c>
      <c r="H22" s="3">
        <v>0</v>
      </c>
      <c r="I22" s="3">
        <v>0</v>
      </c>
      <c r="J22" s="4">
        <v>33.82</v>
      </c>
      <c r="K22" s="3"/>
    </row>
    <row r="23" spans="1:11">
      <c r="A23" s="3">
        <v>20</v>
      </c>
      <c r="B23" s="3">
        <v>19180400401</v>
      </c>
      <c r="C23" s="3" t="s">
        <v>35</v>
      </c>
      <c r="D23" s="3" t="s">
        <v>14</v>
      </c>
      <c r="E23" s="3" t="s">
        <v>15</v>
      </c>
      <c r="F23" s="3">
        <v>62.21</v>
      </c>
      <c r="G23" s="4">
        <v>31.11</v>
      </c>
      <c r="H23" s="3">
        <v>0</v>
      </c>
      <c r="I23" s="3">
        <v>2.5</v>
      </c>
      <c r="J23" s="4">
        <v>33.61</v>
      </c>
      <c r="K23" s="3"/>
    </row>
  </sheetData>
  <autoFilter ref="A3:K23">
    <sortState ref="A3:K23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N12" sqref="N12"/>
    </sheetView>
  </sheetViews>
  <sheetFormatPr defaultColWidth="9" defaultRowHeight="13.5"/>
  <cols>
    <col min="1" max="1" width="4.875" style="1" customWidth="1"/>
    <col min="2" max="2" width="12.625" style="1"/>
    <col min="3" max="3" width="9" style="1"/>
    <col min="4" max="4" width="6.125" style="1" customWidth="1"/>
    <col min="5" max="7" width="9" style="1"/>
    <col min="8" max="8" width="6" style="1" customWidth="1"/>
    <col min="9" max="9" width="7" style="1" customWidth="1"/>
    <col min="10" max="10" width="9" style="1"/>
    <col min="11" max="11" width="6.125" style="1" customWidth="1"/>
    <col min="12" max="16384" width="9" style="1"/>
  </cols>
  <sheetData>
    <row r="1" ht="33" customHeight="1" spans="1:11">
      <c r="A1" s="2" t="s">
        <v>139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19260401828</v>
      </c>
      <c r="C4" s="5" t="s">
        <v>140</v>
      </c>
      <c r="D4" s="5" t="s">
        <v>14</v>
      </c>
      <c r="E4" s="7" t="s">
        <v>141</v>
      </c>
      <c r="F4" s="5">
        <v>83.45</v>
      </c>
      <c r="G4" s="6">
        <f t="shared" ref="G4:G67" si="0">ROUND(F4*0.5,2)</f>
        <v>41.73</v>
      </c>
      <c r="H4" s="5">
        <v>0</v>
      </c>
      <c r="I4" s="5">
        <v>2.5</v>
      </c>
      <c r="J4" s="6">
        <f t="shared" ref="J4:J67" si="1">G4+H4+I4</f>
        <v>44.23</v>
      </c>
      <c r="K4" s="5"/>
    </row>
    <row r="5" spans="1:11">
      <c r="A5" s="5">
        <v>2</v>
      </c>
      <c r="B5" s="5">
        <v>19260402001</v>
      </c>
      <c r="C5" s="5" t="s">
        <v>142</v>
      </c>
      <c r="D5" s="5" t="s">
        <v>14</v>
      </c>
      <c r="E5" s="7" t="s">
        <v>141</v>
      </c>
      <c r="F5" s="5">
        <v>78.64</v>
      </c>
      <c r="G5" s="6">
        <f t="shared" si="0"/>
        <v>39.32</v>
      </c>
      <c r="H5" s="5">
        <v>0</v>
      </c>
      <c r="I5" s="5">
        <v>2.5</v>
      </c>
      <c r="J5" s="6">
        <f t="shared" si="1"/>
        <v>41.82</v>
      </c>
      <c r="K5" s="5"/>
    </row>
    <row r="6" spans="1:11">
      <c r="A6" s="5">
        <v>3</v>
      </c>
      <c r="B6" s="5">
        <v>19260401911</v>
      </c>
      <c r="C6" s="5" t="s">
        <v>143</v>
      </c>
      <c r="D6" s="5" t="s">
        <v>14</v>
      </c>
      <c r="E6" s="7" t="s">
        <v>141</v>
      </c>
      <c r="F6" s="5">
        <v>74.35</v>
      </c>
      <c r="G6" s="6">
        <f t="shared" si="0"/>
        <v>37.18</v>
      </c>
      <c r="H6" s="5">
        <v>0</v>
      </c>
      <c r="I6" s="5">
        <v>2.5</v>
      </c>
      <c r="J6" s="6">
        <f t="shared" si="1"/>
        <v>39.68</v>
      </c>
      <c r="K6" s="5"/>
    </row>
    <row r="7" spans="1:11">
      <c r="A7" s="5">
        <v>4</v>
      </c>
      <c r="B7" s="5">
        <v>19260402021</v>
      </c>
      <c r="C7" s="5" t="s">
        <v>144</v>
      </c>
      <c r="D7" s="5" t="s">
        <v>14</v>
      </c>
      <c r="E7" s="7" t="s">
        <v>141</v>
      </c>
      <c r="F7" s="5">
        <v>79.17</v>
      </c>
      <c r="G7" s="6">
        <f t="shared" si="0"/>
        <v>39.59</v>
      </c>
      <c r="H7" s="5">
        <v>0</v>
      </c>
      <c r="I7" s="5">
        <v>0</v>
      </c>
      <c r="J7" s="6">
        <f t="shared" si="1"/>
        <v>39.59</v>
      </c>
      <c r="K7" s="5"/>
    </row>
    <row r="8" spans="1:11">
      <c r="A8" s="5">
        <v>5</v>
      </c>
      <c r="B8" s="5">
        <v>19260402025</v>
      </c>
      <c r="C8" s="5" t="s">
        <v>145</v>
      </c>
      <c r="D8" s="5" t="s">
        <v>14</v>
      </c>
      <c r="E8" s="7" t="s">
        <v>141</v>
      </c>
      <c r="F8" s="5">
        <v>73.32</v>
      </c>
      <c r="G8" s="6">
        <f t="shared" si="0"/>
        <v>36.66</v>
      </c>
      <c r="H8" s="5">
        <v>0</v>
      </c>
      <c r="I8" s="5">
        <v>2.5</v>
      </c>
      <c r="J8" s="6">
        <f t="shared" si="1"/>
        <v>39.16</v>
      </c>
      <c r="K8" s="5"/>
    </row>
    <row r="9" spans="1:11">
      <c r="A9" s="5">
        <v>6</v>
      </c>
      <c r="B9" s="5">
        <v>19260401815</v>
      </c>
      <c r="C9" s="5" t="s">
        <v>146</v>
      </c>
      <c r="D9" s="5" t="s">
        <v>14</v>
      </c>
      <c r="E9" s="7" t="s">
        <v>141</v>
      </c>
      <c r="F9" s="5">
        <v>72.53</v>
      </c>
      <c r="G9" s="6">
        <f t="shared" si="0"/>
        <v>36.27</v>
      </c>
      <c r="H9" s="5">
        <v>0</v>
      </c>
      <c r="I9" s="5">
        <v>2.5</v>
      </c>
      <c r="J9" s="6">
        <f t="shared" si="1"/>
        <v>38.77</v>
      </c>
      <c r="K9" s="5"/>
    </row>
    <row r="10" spans="1:11">
      <c r="A10" s="5">
        <v>7</v>
      </c>
      <c r="B10" s="5">
        <v>19260401918</v>
      </c>
      <c r="C10" s="5" t="s">
        <v>147</v>
      </c>
      <c r="D10" s="5" t="s">
        <v>14</v>
      </c>
      <c r="E10" s="7" t="s">
        <v>141</v>
      </c>
      <c r="F10" s="5">
        <v>77.34</v>
      </c>
      <c r="G10" s="6">
        <f t="shared" si="0"/>
        <v>38.67</v>
      </c>
      <c r="H10" s="5">
        <v>0</v>
      </c>
      <c r="I10" s="5">
        <v>0</v>
      </c>
      <c r="J10" s="6">
        <f t="shared" si="1"/>
        <v>38.67</v>
      </c>
      <c r="K10" s="5"/>
    </row>
    <row r="11" spans="1:11">
      <c r="A11" s="5">
        <v>8</v>
      </c>
      <c r="B11" s="5">
        <v>19260402009</v>
      </c>
      <c r="C11" s="5" t="s">
        <v>148</v>
      </c>
      <c r="D11" s="5" t="s">
        <v>14</v>
      </c>
      <c r="E11" s="7" t="s">
        <v>141</v>
      </c>
      <c r="F11" s="5">
        <v>76.05</v>
      </c>
      <c r="G11" s="6">
        <f t="shared" si="0"/>
        <v>38.03</v>
      </c>
      <c r="H11" s="5">
        <v>0</v>
      </c>
      <c r="I11" s="5">
        <v>0</v>
      </c>
      <c r="J11" s="6">
        <f t="shared" si="1"/>
        <v>38.03</v>
      </c>
      <c r="K11" s="5"/>
    </row>
    <row r="12" spans="1:11">
      <c r="A12" s="5">
        <v>9</v>
      </c>
      <c r="B12" s="5">
        <v>19260401913</v>
      </c>
      <c r="C12" s="5" t="s">
        <v>149</v>
      </c>
      <c r="D12" s="5" t="s">
        <v>14</v>
      </c>
      <c r="E12" s="7" t="s">
        <v>141</v>
      </c>
      <c r="F12" s="5">
        <v>75.96</v>
      </c>
      <c r="G12" s="6">
        <f t="shared" si="0"/>
        <v>37.98</v>
      </c>
      <c r="H12" s="5">
        <v>0</v>
      </c>
      <c r="I12" s="5">
        <v>0</v>
      </c>
      <c r="J12" s="6">
        <f t="shared" si="1"/>
        <v>37.98</v>
      </c>
      <c r="K12" s="5"/>
    </row>
    <row r="13" spans="1:11">
      <c r="A13" s="5">
        <v>10</v>
      </c>
      <c r="B13" s="5">
        <v>19260401902</v>
      </c>
      <c r="C13" s="5" t="s">
        <v>150</v>
      </c>
      <c r="D13" s="5" t="s">
        <v>14</v>
      </c>
      <c r="E13" s="7" t="s">
        <v>141</v>
      </c>
      <c r="F13" s="5">
        <v>75.72</v>
      </c>
      <c r="G13" s="6">
        <f t="shared" si="0"/>
        <v>37.86</v>
      </c>
      <c r="H13" s="5">
        <v>0</v>
      </c>
      <c r="I13" s="5">
        <v>0</v>
      </c>
      <c r="J13" s="6">
        <f t="shared" si="1"/>
        <v>37.86</v>
      </c>
      <c r="K13" s="5"/>
    </row>
    <row r="14" spans="1:11">
      <c r="A14" s="5">
        <v>11</v>
      </c>
      <c r="B14" s="5">
        <v>19260401812</v>
      </c>
      <c r="C14" s="5" t="s">
        <v>151</v>
      </c>
      <c r="D14" s="5" t="s">
        <v>14</v>
      </c>
      <c r="E14" s="7" t="s">
        <v>141</v>
      </c>
      <c r="F14" s="5">
        <v>75.14</v>
      </c>
      <c r="G14" s="6">
        <f t="shared" si="0"/>
        <v>37.57</v>
      </c>
      <c r="H14" s="5">
        <v>0</v>
      </c>
      <c r="I14" s="5">
        <v>0</v>
      </c>
      <c r="J14" s="6">
        <f t="shared" si="1"/>
        <v>37.57</v>
      </c>
      <c r="K14" s="5"/>
    </row>
    <row r="15" spans="1:11">
      <c r="A15" s="5">
        <v>12</v>
      </c>
      <c r="B15" s="5">
        <v>19260402012</v>
      </c>
      <c r="C15" s="5" t="s">
        <v>152</v>
      </c>
      <c r="D15" s="5" t="s">
        <v>14</v>
      </c>
      <c r="E15" s="7" t="s">
        <v>141</v>
      </c>
      <c r="F15" s="5">
        <v>69.84</v>
      </c>
      <c r="G15" s="6">
        <f t="shared" si="0"/>
        <v>34.92</v>
      </c>
      <c r="H15" s="5">
        <v>0</v>
      </c>
      <c r="I15" s="5">
        <v>2.5</v>
      </c>
      <c r="J15" s="6">
        <f t="shared" si="1"/>
        <v>37.42</v>
      </c>
      <c r="K15" s="5"/>
    </row>
    <row r="16" spans="1:11">
      <c r="A16" s="5">
        <v>13</v>
      </c>
      <c r="B16" s="5">
        <v>19260401830</v>
      </c>
      <c r="C16" s="5" t="s">
        <v>153</v>
      </c>
      <c r="D16" s="5" t="s">
        <v>14</v>
      </c>
      <c r="E16" s="7" t="s">
        <v>141</v>
      </c>
      <c r="F16" s="5">
        <v>69.15</v>
      </c>
      <c r="G16" s="6">
        <f t="shared" si="0"/>
        <v>34.58</v>
      </c>
      <c r="H16" s="5">
        <v>0</v>
      </c>
      <c r="I16" s="5">
        <v>2.5</v>
      </c>
      <c r="J16" s="6">
        <f t="shared" si="1"/>
        <v>37.08</v>
      </c>
      <c r="K16" s="5"/>
    </row>
    <row r="17" spans="1:11">
      <c r="A17" s="5">
        <v>14</v>
      </c>
      <c r="B17" s="5">
        <v>19260401908</v>
      </c>
      <c r="C17" s="5" t="s">
        <v>154</v>
      </c>
      <c r="D17" s="5" t="s">
        <v>14</v>
      </c>
      <c r="E17" s="7" t="s">
        <v>141</v>
      </c>
      <c r="F17" s="5">
        <v>69.14</v>
      </c>
      <c r="G17" s="6">
        <f t="shared" si="0"/>
        <v>34.57</v>
      </c>
      <c r="H17" s="5">
        <v>0</v>
      </c>
      <c r="I17" s="5">
        <v>2.5</v>
      </c>
      <c r="J17" s="6">
        <f t="shared" si="1"/>
        <v>37.07</v>
      </c>
      <c r="K17" s="5"/>
    </row>
    <row r="18" spans="1:11">
      <c r="A18" s="5">
        <v>15</v>
      </c>
      <c r="B18" s="5">
        <v>19260401923</v>
      </c>
      <c r="C18" s="5" t="s">
        <v>155</v>
      </c>
      <c r="D18" s="5" t="s">
        <v>14</v>
      </c>
      <c r="E18" s="7" t="s">
        <v>141</v>
      </c>
      <c r="F18" s="5">
        <v>73.63</v>
      </c>
      <c r="G18" s="6">
        <f t="shared" si="0"/>
        <v>36.82</v>
      </c>
      <c r="H18" s="5">
        <v>0</v>
      </c>
      <c r="I18" s="5">
        <v>0</v>
      </c>
      <c r="J18" s="6">
        <f t="shared" si="1"/>
        <v>36.82</v>
      </c>
      <c r="K18" s="5"/>
    </row>
    <row r="19" spans="1:11">
      <c r="A19" s="5">
        <v>16</v>
      </c>
      <c r="B19" s="5">
        <v>19260402017</v>
      </c>
      <c r="C19" s="5" t="s">
        <v>156</v>
      </c>
      <c r="D19" s="5" t="s">
        <v>14</v>
      </c>
      <c r="E19" s="7" t="s">
        <v>141</v>
      </c>
      <c r="F19" s="5">
        <v>72.63</v>
      </c>
      <c r="G19" s="6">
        <f t="shared" si="0"/>
        <v>36.32</v>
      </c>
      <c r="H19" s="5">
        <v>0</v>
      </c>
      <c r="I19" s="5">
        <v>0</v>
      </c>
      <c r="J19" s="6">
        <f t="shared" si="1"/>
        <v>36.32</v>
      </c>
      <c r="K19" s="5"/>
    </row>
    <row r="20" spans="1:11">
      <c r="A20" s="5">
        <v>17</v>
      </c>
      <c r="B20" s="5">
        <v>19260402028</v>
      </c>
      <c r="C20" s="5" t="s">
        <v>157</v>
      </c>
      <c r="D20" s="5" t="s">
        <v>14</v>
      </c>
      <c r="E20" s="7" t="s">
        <v>141</v>
      </c>
      <c r="F20" s="5">
        <v>72.05</v>
      </c>
      <c r="G20" s="6">
        <f t="shared" si="0"/>
        <v>36.03</v>
      </c>
      <c r="H20" s="5">
        <v>0</v>
      </c>
      <c r="I20" s="5">
        <v>0</v>
      </c>
      <c r="J20" s="6">
        <f t="shared" si="1"/>
        <v>36.03</v>
      </c>
      <c r="K20" s="5"/>
    </row>
    <row r="21" spans="1:11">
      <c r="A21" s="5">
        <v>18</v>
      </c>
      <c r="B21" s="5">
        <v>19260401926</v>
      </c>
      <c r="C21" s="5" t="s">
        <v>158</v>
      </c>
      <c r="D21" s="5" t="s">
        <v>14</v>
      </c>
      <c r="E21" s="7" t="s">
        <v>141</v>
      </c>
      <c r="F21" s="5">
        <v>71.35</v>
      </c>
      <c r="G21" s="6">
        <f t="shared" si="0"/>
        <v>35.68</v>
      </c>
      <c r="H21" s="5">
        <v>0</v>
      </c>
      <c r="I21" s="5">
        <v>0</v>
      </c>
      <c r="J21" s="6">
        <f t="shared" si="1"/>
        <v>35.68</v>
      </c>
      <c r="K21" s="5"/>
    </row>
    <row r="22" spans="1:11">
      <c r="A22" s="5">
        <v>19</v>
      </c>
      <c r="B22" s="5">
        <v>19260402022</v>
      </c>
      <c r="C22" s="5" t="s">
        <v>159</v>
      </c>
      <c r="D22" s="5" t="s">
        <v>14</v>
      </c>
      <c r="E22" s="7" t="s">
        <v>141</v>
      </c>
      <c r="F22" s="5">
        <v>65.93</v>
      </c>
      <c r="G22" s="6">
        <f t="shared" si="0"/>
        <v>32.97</v>
      </c>
      <c r="H22" s="5">
        <v>0</v>
      </c>
      <c r="I22" s="5">
        <v>2.5</v>
      </c>
      <c r="J22" s="6">
        <f t="shared" si="1"/>
        <v>35.47</v>
      </c>
      <c r="K22" s="5"/>
    </row>
    <row r="23" spans="1:11">
      <c r="A23" s="5">
        <v>20</v>
      </c>
      <c r="B23" s="5">
        <v>19260401802</v>
      </c>
      <c r="C23" s="5" t="s">
        <v>160</v>
      </c>
      <c r="D23" s="5" t="s">
        <v>27</v>
      </c>
      <c r="E23" s="7" t="s">
        <v>141</v>
      </c>
      <c r="F23" s="5">
        <v>70.62</v>
      </c>
      <c r="G23" s="6">
        <f t="shared" si="0"/>
        <v>35.31</v>
      </c>
      <c r="H23" s="5">
        <v>0</v>
      </c>
      <c r="I23" s="5">
        <v>0</v>
      </c>
      <c r="J23" s="6">
        <f t="shared" si="1"/>
        <v>35.31</v>
      </c>
      <c r="K23" s="5"/>
    </row>
  </sheetData>
  <autoFilter ref="A3:K23">
    <sortState ref="A3:K23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7" sqref="O7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161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19270402125</v>
      </c>
      <c r="C4" s="3" t="s">
        <v>162</v>
      </c>
      <c r="D4" s="3" t="s">
        <v>27</v>
      </c>
      <c r="E4" s="3" t="s">
        <v>163</v>
      </c>
      <c r="F4" s="3">
        <v>84.53</v>
      </c>
      <c r="G4" s="4">
        <v>42.27</v>
      </c>
      <c r="H4" s="3">
        <v>2.5</v>
      </c>
      <c r="I4" s="3">
        <v>2.5</v>
      </c>
      <c r="J4" s="4">
        <v>47.27</v>
      </c>
      <c r="K4" s="3"/>
    </row>
    <row r="5" spans="1:11">
      <c r="A5" s="3">
        <v>2</v>
      </c>
      <c r="B5" s="3">
        <v>19270402205</v>
      </c>
      <c r="C5" s="3" t="s">
        <v>164</v>
      </c>
      <c r="D5" s="3" t="s">
        <v>14</v>
      </c>
      <c r="E5" s="3" t="s">
        <v>163</v>
      </c>
      <c r="F5" s="3">
        <v>84.02</v>
      </c>
      <c r="G5" s="4">
        <v>42.01</v>
      </c>
      <c r="H5" s="3">
        <v>2.5</v>
      </c>
      <c r="I5" s="3">
        <v>0</v>
      </c>
      <c r="J5" s="4">
        <v>44.51</v>
      </c>
      <c r="K5" s="3"/>
    </row>
    <row r="6" spans="1:11">
      <c r="A6" s="3">
        <v>3</v>
      </c>
      <c r="B6" s="3">
        <v>19270402201</v>
      </c>
      <c r="C6" s="3" t="s">
        <v>165</v>
      </c>
      <c r="D6" s="3" t="s">
        <v>14</v>
      </c>
      <c r="E6" s="3" t="s">
        <v>163</v>
      </c>
      <c r="F6" s="3">
        <v>81.68</v>
      </c>
      <c r="G6" s="4">
        <v>40.84</v>
      </c>
      <c r="H6" s="3">
        <v>0</v>
      </c>
      <c r="I6" s="3">
        <v>2.5</v>
      </c>
      <c r="J6" s="4">
        <v>43.34</v>
      </c>
      <c r="K6" s="3"/>
    </row>
    <row r="7" spans="1:11">
      <c r="A7" s="3">
        <v>4</v>
      </c>
      <c r="B7" s="3">
        <v>19270402123</v>
      </c>
      <c r="C7" s="3" t="s">
        <v>166</v>
      </c>
      <c r="D7" s="3" t="s">
        <v>14</v>
      </c>
      <c r="E7" s="3" t="s">
        <v>163</v>
      </c>
      <c r="F7" s="3">
        <v>86.25</v>
      </c>
      <c r="G7" s="4">
        <v>43.13</v>
      </c>
      <c r="H7" s="3">
        <v>0</v>
      </c>
      <c r="I7" s="3">
        <v>0</v>
      </c>
      <c r="J7" s="4">
        <v>43.13</v>
      </c>
      <c r="K7" s="3"/>
    </row>
    <row r="8" spans="1:11">
      <c r="A8" s="3">
        <v>5</v>
      </c>
      <c r="B8" s="3">
        <v>19270402217</v>
      </c>
      <c r="C8" s="3" t="s">
        <v>167</v>
      </c>
      <c r="D8" s="3" t="s">
        <v>27</v>
      </c>
      <c r="E8" s="3" t="s">
        <v>163</v>
      </c>
      <c r="F8" s="3">
        <v>84.82</v>
      </c>
      <c r="G8" s="4">
        <v>42.41</v>
      </c>
      <c r="H8" s="3">
        <v>0</v>
      </c>
      <c r="I8" s="3">
        <v>0</v>
      </c>
      <c r="J8" s="4">
        <v>42.41</v>
      </c>
      <c r="K8" s="3"/>
    </row>
    <row r="9" spans="1:11">
      <c r="A9" s="3">
        <v>6</v>
      </c>
      <c r="B9" s="3">
        <v>19270402112</v>
      </c>
      <c r="C9" s="3" t="s">
        <v>168</v>
      </c>
      <c r="D9" s="3" t="s">
        <v>14</v>
      </c>
      <c r="E9" s="3" t="s">
        <v>163</v>
      </c>
      <c r="F9" s="3">
        <v>74.71</v>
      </c>
      <c r="G9" s="4">
        <v>37.36</v>
      </c>
      <c r="H9" s="3">
        <v>2.5</v>
      </c>
      <c r="I9" s="3">
        <v>2.5</v>
      </c>
      <c r="J9" s="4">
        <v>42.36</v>
      </c>
      <c r="K9" s="3"/>
    </row>
    <row r="10" spans="1:11">
      <c r="A10" s="3">
        <v>7</v>
      </c>
      <c r="B10" s="3">
        <v>19270402117</v>
      </c>
      <c r="C10" s="3" t="s">
        <v>169</v>
      </c>
      <c r="D10" s="3" t="s">
        <v>14</v>
      </c>
      <c r="E10" s="3" t="s">
        <v>163</v>
      </c>
      <c r="F10" s="3">
        <v>84.41</v>
      </c>
      <c r="G10" s="4">
        <v>42.21</v>
      </c>
      <c r="H10" s="3">
        <v>0</v>
      </c>
      <c r="I10" s="3">
        <v>0</v>
      </c>
      <c r="J10" s="4">
        <v>42.21</v>
      </c>
      <c r="K10" s="3"/>
    </row>
    <row r="11" spans="1:11">
      <c r="A11" s="3">
        <v>8</v>
      </c>
      <c r="B11" s="3">
        <v>19270402220</v>
      </c>
      <c r="C11" s="3" t="s">
        <v>170</v>
      </c>
      <c r="D11" s="3" t="s">
        <v>14</v>
      </c>
      <c r="E11" s="3" t="s">
        <v>163</v>
      </c>
      <c r="F11" s="3">
        <v>79.08</v>
      </c>
      <c r="G11" s="4">
        <v>39.54</v>
      </c>
      <c r="H11" s="3">
        <v>0</v>
      </c>
      <c r="I11" s="3">
        <v>2.5</v>
      </c>
      <c r="J11" s="4">
        <v>42.04</v>
      </c>
      <c r="K11" s="3"/>
    </row>
    <row r="12" spans="1:11">
      <c r="A12" s="3">
        <v>9</v>
      </c>
      <c r="B12" s="3">
        <v>19270402215</v>
      </c>
      <c r="C12" s="3" t="s">
        <v>171</v>
      </c>
      <c r="D12" s="3" t="s">
        <v>14</v>
      </c>
      <c r="E12" s="3" t="s">
        <v>163</v>
      </c>
      <c r="F12" s="3">
        <v>83.96</v>
      </c>
      <c r="G12" s="4">
        <v>41.98</v>
      </c>
      <c r="H12" s="3">
        <v>0</v>
      </c>
      <c r="I12" s="3">
        <v>0</v>
      </c>
      <c r="J12" s="4">
        <v>41.98</v>
      </c>
      <c r="K12" s="3"/>
    </row>
    <row r="13" spans="1:11">
      <c r="A13" s="3">
        <v>10</v>
      </c>
      <c r="B13" s="3">
        <v>19270402214</v>
      </c>
      <c r="C13" s="3" t="s">
        <v>172</v>
      </c>
      <c r="D13" s="3" t="s">
        <v>14</v>
      </c>
      <c r="E13" s="3" t="s">
        <v>163</v>
      </c>
      <c r="F13" s="3">
        <v>77.21</v>
      </c>
      <c r="G13" s="4">
        <v>38.61</v>
      </c>
      <c r="H13" s="3">
        <v>0</v>
      </c>
      <c r="I13" s="3">
        <v>2.5</v>
      </c>
      <c r="J13" s="4">
        <v>41.11</v>
      </c>
      <c r="K13" s="3"/>
    </row>
    <row r="14" spans="1:11">
      <c r="A14" s="3">
        <v>11</v>
      </c>
      <c r="B14" s="3">
        <v>19270402202</v>
      </c>
      <c r="C14" s="3" t="s">
        <v>173</v>
      </c>
      <c r="D14" s="3" t="s">
        <v>14</v>
      </c>
      <c r="E14" s="3" t="s">
        <v>163</v>
      </c>
      <c r="F14" s="3">
        <v>76.86</v>
      </c>
      <c r="G14" s="4">
        <v>38.43</v>
      </c>
      <c r="H14" s="3">
        <v>0</v>
      </c>
      <c r="I14" s="3">
        <v>2.5</v>
      </c>
      <c r="J14" s="4">
        <v>40.93</v>
      </c>
      <c r="K14" s="3"/>
    </row>
    <row r="15" spans="1:11">
      <c r="A15" s="3">
        <v>12</v>
      </c>
      <c r="B15" s="3">
        <v>19270402222</v>
      </c>
      <c r="C15" s="3" t="s">
        <v>174</v>
      </c>
      <c r="D15" s="3" t="s">
        <v>14</v>
      </c>
      <c r="E15" s="3" t="s">
        <v>163</v>
      </c>
      <c r="F15" s="3">
        <v>76.11</v>
      </c>
      <c r="G15" s="4">
        <v>38.06</v>
      </c>
      <c r="H15" s="3">
        <v>0</v>
      </c>
      <c r="I15" s="3">
        <v>2.5</v>
      </c>
      <c r="J15" s="4">
        <v>40.56</v>
      </c>
      <c r="K15" s="3"/>
    </row>
    <row r="16" spans="1:11">
      <c r="A16" s="3">
        <v>13</v>
      </c>
      <c r="B16" s="3">
        <v>19270402108</v>
      </c>
      <c r="C16" s="3" t="s">
        <v>70</v>
      </c>
      <c r="D16" s="3" t="s">
        <v>14</v>
      </c>
      <c r="E16" s="3" t="s">
        <v>163</v>
      </c>
      <c r="F16" s="3">
        <v>75.99</v>
      </c>
      <c r="G16" s="4">
        <v>38</v>
      </c>
      <c r="H16" s="3">
        <v>0</v>
      </c>
      <c r="I16" s="3">
        <v>2.5</v>
      </c>
      <c r="J16" s="4">
        <v>40.5</v>
      </c>
      <c r="K16" s="3"/>
    </row>
    <row r="17" spans="1:11">
      <c r="A17" s="3">
        <v>14</v>
      </c>
      <c r="B17" s="3">
        <v>19270402210</v>
      </c>
      <c r="C17" s="3" t="s">
        <v>175</v>
      </c>
      <c r="D17" s="3" t="s">
        <v>14</v>
      </c>
      <c r="E17" s="3" t="s">
        <v>163</v>
      </c>
      <c r="F17" s="3">
        <v>80.8</v>
      </c>
      <c r="G17" s="4">
        <v>40.4</v>
      </c>
      <c r="H17" s="3">
        <v>0</v>
      </c>
      <c r="I17" s="3">
        <v>0</v>
      </c>
      <c r="J17" s="4">
        <v>40.4</v>
      </c>
      <c r="K17" s="3"/>
    </row>
    <row r="18" spans="1:11">
      <c r="A18" s="3">
        <v>15</v>
      </c>
      <c r="B18" s="3">
        <v>19270402113</v>
      </c>
      <c r="C18" s="3" t="s">
        <v>176</v>
      </c>
      <c r="D18" s="3" t="s">
        <v>14</v>
      </c>
      <c r="E18" s="3" t="s">
        <v>163</v>
      </c>
      <c r="F18" s="3">
        <v>80.64</v>
      </c>
      <c r="G18" s="4">
        <v>40.32</v>
      </c>
      <c r="H18" s="3">
        <v>0</v>
      </c>
      <c r="I18" s="3">
        <v>0</v>
      </c>
      <c r="J18" s="4">
        <v>40.32</v>
      </c>
      <c r="K18" s="3"/>
    </row>
  </sheetData>
  <autoFilter ref="A3:K18">
    <sortState ref="A3:K18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O18" sqref="O18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177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19280402420</v>
      </c>
      <c r="C4" s="5" t="s">
        <v>178</v>
      </c>
      <c r="D4" s="5" t="s">
        <v>14</v>
      </c>
      <c r="E4" s="5" t="s">
        <v>179</v>
      </c>
      <c r="F4" s="5">
        <v>79.92</v>
      </c>
      <c r="G4" s="6">
        <f t="shared" ref="G4:G67" si="0">ROUND(F4*0.5,2)</f>
        <v>39.96</v>
      </c>
      <c r="H4" s="5">
        <v>2.5</v>
      </c>
      <c r="I4" s="5">
        <v>2.5</v>
      </c>
      <c r="J4" s="6">
        <f t="shared" ref="J4:J67" si="1">G4+H4+I4</f>
        <v>44.96</v>
      </c>
      <c r="K4" s="5"/>
    </row>
    <row r="5" spans="1:11">
      <c r="A5" s="5">
        <v>2</v>
      </c>
      <c r="B5" s="5">
        <v>19280402603</v>
      </c>
      <c r="C5" s="5" t="s">
        <v>180</v>
      </c>
      <c r="D5" s="5" t="s">
        <v>14</v>
      </c>
      <c r="E5" s="5" t="s">
        <v>179</v>
      </c>
      <c r="F5" s="5">
        <v>83.63</v>
      </c>
      <c r="G5" s="6">
        <f t="shared" si="0"/>
        <v>41.82</v>
      </c>
      <c r="H5" s="5">
        <v>0</v>
      </c>
      <c r="I5" s="5">
        <v>2.5</v>
      </c>
      <c r="J5" s="6">
        <f t="shared" si="1"/>
        <v>44.32</v>
      </c>
      <c r="K5" s="5"/>
    </row>
    <row r="6" spans="1:11">
      <c r="A6" s="5">
        <v>3</v>
      </c>
      <c r="B6" s="5">
        <v>19280402513</v>
      </c>
      <c r="C6" s="5" t="s">
        <v>181</v>
      </c>
      <c r="D6" s="5" t="s">
        <v>27</v>
      </c>
      <c r="E6" s="5" t="s">
        <v>179</v>
      </c>
      <c r="F6" s="5">
        <v>82.16</v>
      </c>
      <c r="G6" s="6">
        <f t="shared" si="0"/>
        <v>41.08</v>
      </c>
      <c r="H6" s="5">
        <v>0</v>
      </c>
      <c r="I6" s="5">
        <v>2.5</v>
      </c>
      <c r="J6" s="6">
        <f t="shared" si="1"/>
        <v>43.58</v>
      </c>
      <c r="K6" s="5"/>
    </row>
    <row r="7" spans="1:11">
      <c r="A7" s="5">
        <v>4</v>
      </c>
      <c r="B7" s="5">
        <v>19280402325</v>
      </c>
      <c r="C7" s="5" t="s">
        <v>182</v>
      </c>
      <c r="D7" s="5" t="s">
        <v>27</v>
      </c>
      <c r="E7" s="5" t="s">
        <v>179</v>
      </c>
      <c r="F7" s="5">
        <v>86.83</v>
      </c>
      <c r="G7" s="6">
        <f t="shared" si="0"/>
        <v>43.42</v>
      </c>
      <c r="H7" s="5">
        <v>0</v>
      </c>
      <c r="I7" s="5">
        <v>0</v>
      </c>
      <c r="J7" s="6">
        <f t="shared" si="1"/>
        <v>43.42</v>
      </c>
      <c r="K7" s="5"/>
    </row>
    <row r="8" spans="1:11">
      <c r="A8" s="5">
        <v>5</v>
      </c>
      <c r="B8" s="5">
        <v>19280402429</v>
      </c>
      <c r="C8" s="5" t="s">
        <v>183</v>
      </c>
      <c r="D8" s="5" t="s">
        <v>14</v>
      </c>
      <c r="E8" s="5" t="s">
        <v>179</v>
      </c>
      <c r="F8" s="5">
        <v>85.8</v>
      </c>
      <c r="G8" s="6">
        <f t="shared" si="0"/>
        <v>42.9</v>
      </c>
      <c r="H8" s="5">
        <v>0</v>
      </c>
      <c r="I8" s="5">
        <v>0</v>
      </c>
      <c r="J8" s="6">
        <f t="shared" si="1"/>
        <v>42.9</v>
      </c>
      <c r="K8" s="5"/>
    </row>
    <row r="9" spans="1:11">
      <c r="A9" s="5">
        <v>6</v>
      </c>
      <c r="B9" s="5">
        <v>19280402425</v>
      </c>
      <c r="C9" s="5" t="s">
        <v>184</v>
      </c>
      <c r="D9" s="5" t="s">
        <v>14</v>
      </c>
      <c r="E9" s="5" t="s">
        <v>179</v>
      </c>
      <c r="F9" s="5">
        <v>78.39</v>
      </c>
      <c r="G9" s="6">
        <f t="shared" si="0"/>
        <v>39.2</v>
      </c>
      <c r="H9" s="5">
        <v>0</v>
      </c>
      <c r="I9" s="5">
        <v>2.5</v>
      </c>
      <c r="J9" s="6">
        <f t="shared" si="1"/>
        <v>41.7</v>
      </c>
      <c r="K9" s="5"/>
    </row>
    <row r="10" spans="1:11">
      <c r="A10" s="5">
        <v>7</v>
      </c>
      <c r="B10" s="5">
        <v>19280402407</v>
      </c>
      <c r="C10" s="5" t="s">
        <v>185</v>
      </c>
      <c r="D10" s="5" t="s">
        <v>14</v>
      </c>
      <c r="E10" s="5" t="s">
        <v>179</v>
      </c>
      <c r="F10" s="5">
        <v>82.51</v>
      </c>
      <c r="G10" s="6">
        <f t="shared" si="0"/>
        <v>41.26</v>
      </c>
      <c r="H10" s="5">
        <v>0</v>
      </c>
      <c r="I10" s="5">
        <v>0</v>
      </c>
      <c r="J10" s="6">
        <f t="shared" si="1"/>
        <v>41.26</v>
      </c>
      <c r="K10" s="5"/>
    </row>
    <row r="11" spans="1:11">
      <c r="A11" s="5">
        <v>8</v>
      </c>
      <c r="B11" s="5">
        <v>19280402414</v>
      </c>
      <c r="C11" s="5" t="s">
        <v>186</v>
      </c>
      <c r="D11" s="5" t="s">
        <v>14</v>
      </c>
      <c r="E11" s="5" t="s">
        <v>179</v>
      </c>
      <c r="F11" s="5">
        <v>77.36</v>
      </c>
      <c r="G11" s="6">
        <f t="shared" si="0"/>
        <v>38.68</v>
      </c>
      <c r="H11" s="5">
        <v>0</v>
      </c>
      <c r="I11" s="5">
        <v>2.5</v>
      </c>
      <c r="J11" s="6">
        <f t="shared" si="1"/>
        <v>41.18</v>
      </c>
      <c r="K11" s="5"/>
    </row>
    <row r="12" spans="1:11">
      <c r="A12" s="5">
        <v>9</v>
      </c>
      <c r="B12" s="5">
        <v>19280402529</v>
      </c>
      <c r="C12" s="5" t="s">
        <v>187</v>
      </c>
      <c r="D12" s="5" t="s">
        <v>27</v>
      </c>
      <c r="E12" s="5" t="s">
        <v>179</v>
      </c>
      <c r="F12" s="5">
        <v>77.04</v>
      </c>
      <c r="G12" s="6">
        <f t="shared" si="0"/>
        <v>38.52</v>
      </c>
      <c r="H12" s="5">
        <v>0</v>
      </c>
      <c r="I12" s="5">
        <v>2.5</v>
      </c>
      <c r="J12" s="6">
        <f t="shared" si="1"/>
        <v>41.02</v>
      </c>
      <c r="K12" s="5"/>
    </row>
    <row r="13" spans="1:11">
      <c r="A13" s="5">
        <v>10</v>
      </c>
      <c r="B13" s="5">
        <v>19280402424</v>
      </c>
      <c r="C13" s="5" t="s">
        <v>188</v>
      </c>
      <c r="D13" s="5" t="s">
        <v>27</v>
      </c>
      <c r="E13" s="5" t="s">
        <v>179</v>
      </c>
      <c r="F13" s="5">
        <v>76.86</v>
      </c>
      <c r="G13" s="6">
        <f t="shared" si="0"/>
        <v>38.43</v>
      </c>
      <c r="H13" s="5">
        <v>2.5</v>
      </c>
      <c r="I13" s="5">
        <v>0</v>
      </c>
      <c r="J13" s="6">
        <f t="shared" si="1"/>
        <v>40.93</v>
      </c>
      <c r="K13" s="5"/>
    </row>
    <row r="14" spans="1:11">
      <c r="A14" s="5">
        <v>11</v>
      </c>
      <c r="B14" s="5">
        <v>19280402328</v>
      </c>
      <c r="C14" s="5" t="s">
        <v>189</v>
      </c>
      <c r="D14" s="5" t="s">
        <v>14</v>
      </c>
      <c r="E14" s="5" t="s">
        <v>179</v>
      </c>
      <c r="F14" s="5">
        <v>81.58</v>
      </c>
      <c r="G14" s="6">
        <f t="shared" si="0"/>
        <v>40.79</v>
      </c>
      <c r="H14" s="5">
        <v>0</v>
      </c>
      <c r="I14" s="5">
        <v>0</v>
      </c>
      <c r="J14" s="6">
        <f t="shared" si="1"/>
        <v>40.79</v>
      </c>
      <c r="K14" s="5"/>
    </row>
    <row r="15" spans="1:11">
      <c r="A15" s="5">
        <v>12</v>
      </c>
      <c r="B15" s="5">
        <v>19280402426</v>
      </c>
      <c r="C15" s="5" t="s">
        <v>190</v>
      </c>
      <c r="D15" s="5" t="s">
        <v>14</v>
      </c>
      <c r="E15" s="5" t="s">
        <v>179</v>
      </c>
      <c r="F15" s="5">
        <v>76.37</v>
      </c>
      <c r="G15" s="6">
        <f t="shared" si="0"/>
        <v>38.19</v>
      </c>
      <c r="H15" s="5">
        <v>0</v>
      </c>
      <c r="I15" s="5">
        <v>2.5</v>
      </c>
      <c r="J15" s="6">
        <f t="shared" si="1"/>
        <v>40.69</v>
      </c>
      <c r="K15" s="5"/>
    </row>
    <row r="16" spans="1:11">
      <c r="A16" s="5">
        <v>13</v>
      </c>
      <c r="B16" s="5">
        <v>19280402411</v>
      </c>
      <c r="C16" s="5" t="s">
        <v>191</v>
      </c>
      <c r="D16" s="5" t="s">
        <v>27</v>
      </c>
      <c r="E16" s="5" t="s">
        <v>179</v>
      </c>
      <c r="F16" s="5">
        <v>81.33</v>
      </c>
      <c r="G16" s="6">
        <f t="shared" si="0"/>
        <v>40.67</v>
      </c>
      <c r="H16" s="5">
        <v>0</v>
      </c>
      <c r="I16" s="5">
        <v>0</v>
      </c>
      <c r="J16" s="6">
        <f t="shared" si="1"/>
        <v>40.67</v>
      </c>
      <c r="K16" s="5"/>
    </row>
    <row r="17" spans="1:11">
      <c r="A17" s="5">
        <v>14</v>
      </c>
      <c r="B17" s="5">
        <v>19280402430</v>
      </c>
      <c r="C17" s="5" t="s">
        <v>192</v>
      </c>
      <c r="D17" s="5" t="s">
        <v>27</v>
      </c>
      <c r="E17" s="5" t="s">
        <v>179</v>
      </c>
      <c r="F17" s="5">
        <v>81.11</v>
      </c>
      <c r="G17" s="6">
        <f t="shared" si="0"/>
        <v>40.56</v>
      </c>
      <c r="H17" s="5">
        <v>0</v>
      </c>
      <c r="I17" s="5">
        <v>0</v>
      </c>
      <c r="J17" s="6">
        <f t="shared" si="1"/>
        <v>40.56</v>
      </c>
      <c r="K17" s="5"/>
    </row>
    <row r="18" spans="1:11">
      <c r="A18" s="5">
        <v>15</v>
      </c>
      <c r="B18" s="5">
        <v>19280402503</v>
      </c>
      <c r="C18" s="5" t="s">
        <v>193</v>
      </c>
      <c r="D18" s="5" t="s">
        <v>27</v>
      </c>
      <c r="E18" s="5" t="s">
        <v>179</v>
      </c>
      <c r="F18" s="5">
        <v>80.52</v>
      </c>
      <c r="G18" s="6">
        <f t="shared" si="0"/>
        <v>40.26</v>
      </c>
      <c r="H18" s="5">
        <v>0</v>
      </c>
      <c r="I18" s="5">
        <v>0</v>
      </c>
      <c r="J18" s="6">
        <f t="shared" si="1"/>
        <v>40.26</v>
      </c>
      <c r="K18" s="5"/>
    </row>
    <row r="19" spans="1:11">
      <c r="A19" s="5">
        <v>16</v>
      </c>
      <c r="B19" s="5">
        <v>19280402509</v>
      </c>
      <c r="C19" s="5" t="s">
        <v>194</v>
      </c>
      <c r="D19" s="5" t="s">
        <v>14</v>
      </c>
      <c r="E19" s="5" t="s">
        <v>179</v>
      </c>
      <c r="F19" s="5">
        <v>79.71</v>
      </c>
      <c r="G19" s="6">
        <f t="shared" si="0"/>
        <v>39.86</v>
      </c>
      <c r="H19" s="5">
        <v>0</v>
      </c>
      <c r="I19" s="5">
        <v>0</v>
      </c>
      <c r="J19" s="6">
        <f t="shared" si="1"/>
        <v>39.86</v>
      </c>
      <c r="K19" s="5"/>
    </row>
    <row r="20" spans="1:11">
      <c r="A20" s="5">
        <v>17</v>
      </c>
      <c r="B20" s="5">
        <v>19280402514</v>
      </c>
      <c r="C20" s="5" t="s">
        <v>195</v>
      </c>
      <c r="D20" s="5" t="s">
        <v>27</v>
      </c>
      <c r="E20" s="5" t="s">
        <v>179</v>
      </c>
      <c r="F20" s="5">
        <v>74.4</v>
      </c>
      <c r="G20" s="6">
        <f t="shared" si="0"/>
        <v>37.2</v>
      </c>
      <c r="H20" s="5">
        <v>0</v>
      </c>
      <c r="I20" s="5">
        <v>2.5</v>
      </c>
      <c r="J20" s="6">
        <f t="shared" si="1"/>
        <v>39.7</v>
      </c>
      <c r="K20" s="5"/>
    </row>
    <row r="21" spans="1:11">
      <c r="A21" s="5">
        <v>18</v>
      </c>
      <c r="B21" s="5">
        <v>19280402305</v>
      </c>
      <c r="C21" s="5" t="s">
        <v>196</v>
      </c>
      <c r="D21" s="5" t="s">
        <v>14</v>
      </c>
      <c r="E21" s="5" t="s">
        <v>179</v>
      </c>
      <c r="F21" s="5">
        <v>79.15</v>
      </c>
      <c r="G21" s="6">
        <f t="shared" si="0"/>
        <v>39.58</v>
      </c>
      <c r="H21" s="5">
        <v>0</v>
      </c>
      <c r="I21" s="5">
        <v>0</v>
      </c>
      <c r="J21" s="6">
        <f t="shared" si="1"/>
        <v>39.58</v>
      </c>
      <c r="K21" s="5"/>
    </row>
    <row r="22" spans="1:11">
      <c r="A22" s="5">
        <v>19</v>
      </c>
      <c r="B22" s="5">
        <v>19280402311</v>
      </c>
      <c r="C22" s="5" t="s">
        <v>197</v>
      </c>
      <c r="D22" s="5" t="s">
        <v>14</v>
      </c>
      <c r="E22" s="5" t="s">
        <v>179</v>
      </c>
      <c r="F22" s="5">
        <v>74.08</v>
      </c>
      <c r="G22" s="6">
        <f t="shared" si="0"/>
        <v>37.04</v>
      </c>
      <c r="H22" s="5">
        <v>0</v>
      </c>
      <c r="I22" s="5">
        <v>2.5</v>
      </c>
      <c r="J22" s="6">
        <f t="shared" si="1"/>
        <v>39.54</v>
      </c>
      <c r="K22" s="5"/>
    </row>
    <row r="23" spans="1:11">
      <c r="A23" s="5">
        <v>20</v>
      </c>
      <c r="B23" s="5">
        <v>19280402505</v>
      </c>
      <c r="C23" s="5" t="s">
        <v>198</v>
      </c>
      <c r="D23" s="5" t="s">
        <v>27</v>
      </c>
      <c r="E23" s="5" t="s">
        <v>179</v>
      </c>
      <c r="F23" s="5">
        <v>78.32</v>
      </c>
      <c r="G23" s="6">
        <f t="shared" si="0"/>
        <v>39.16</v>
      </c>
      <c r="H23" s="5">
        <v>0</v>
      </c>
      <c r="I23" s="5">
        <v>0</v>
      </c>
      <c r="J23" s="6">
        <f t="shared" si="1"/>
        <v>39.16</v>
      </c>
      <c r="K23" s="5"/>
    </row>
    <row r="24" spans="1:11">
      <c r="A24" s="5">
        <v>21</v>
      </c>
      <c r="B24" s="5">
        <v>19280402406</v>
      </c>
      <c r="C24" s="5" t="s">
        <v>199</v>
      </c>
      <c r="D24" s="5" t="s">
        <v>14</v>
      </c>
      <c r="E24" s="5" t="s">
        <v>179</v>
      </c>
      <c r="F24" s="5">
        <v>77.37</v>
      </c>
      <c r="G24" s="6">
        <f t="shared" si="0"/>
        <v>38.69</v>
      </c>
      <c r="H24" s="5">
        <v>0</v>
      </c>
      <c r="I24" s="5">
        <v>0</v>
      </c>
      <c r="J24" s="6">
        <f t="shared" si="1"/>
        <v>38.69</v>
      </c>
      <c r="K24" s="5"/>
    </row>
    <row r="25" spans="1:11">
      <c r="A25" s="5">
        <v>22</v>
      </c>
      <c r="B25" s="5">
        <v>19280402410</v>
      </c>
      <c r="C25" s="5" t="s">
        <v>200</v>
      </c>
      <c r="D25" s="5" t="s">
        <v>14</v>
      </c>
      <c r="E25" s="5" t="s">
        <v>179</v>
      </c>
      <c r="F25" s="5">
        <v>72.26</v>
      </c>
      <c r="G25" s="6">
        <f t="shared" si="0"/>
        <v>36.13</v>
      </c>
      <c r="H25" s="5">
        <v>0</v>
      </c>
      <c r="I25" s="5">
        <v>2.5</v>
      </c>
      <c r="J25" s="6">
        <f t="shared" si="1"/>
        <v>38.63</v>
      </c>
      <c r="K25" s="5"/>
    </row>
  </sheetData>
  <autoFilter ref="A3:K25">
    <sortState ref="A3:K25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24" sqref="K24"/>
    </sheetView>
  </sheetViews>
  <sheetFormatPr defaultColWidth="9" defaultRowHeight="13.5" outlineLevelRow="5"/>
  <cols>
    <col min="1" max="1" width="6.625" style="1" customWidth="1"/>
    <col min="2" max="2" width="12.625" style="1"/>
    <col min="3" max="3" width="9" style="1"/>
    <col min="4" max="4" width="5.5" style="1" customWidth="1"/>
    <col min="5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27" spans="1:11">
      <c r="A4" s="5">
        <v>1</v>
      </c>
      <c r="B4" s="5">
        <v>19290402702</v>
      </c>
      <c r="C4" s="5" t="s">
        <v>202</v>
      </c>
      <c r="D4" s="5" t="s">
        <v>14</v>
      </c>
      <c r="E4" s="3" t="s">
        <v>203</v>
      </c>
      <c r="F4" s="5">
        <v>76.94</v>
      </c>
      <c r="G4" s="6">
        <f>ROUND(F4*0.5,2)</f>
        <v>38.47</v>
      </c>
      <c r="H4" s="5">
        <v>2.5</v>
      </c>
      <c r="I4" s="5">
        <v>0</v>
      </c>
      <c r="J4" s="6">
        <f>G4+H4+I4</f>
        <v>40.97</v>
      </c>
      <c r="K4" s="5"/>
    </row>
    <row r="5" ht="27" spans="1:11">
      <c r="A5" s="5">
        <v>2</v>
      </c>
      <c r="B5" s="5">
        <v>19290402703</v>
      </c>
      <c r="C5" s="5" t="s">
        <v>204</v>
      </c>
      <c r="D5" s="5" t="s">
        <v>14</v>
      </c>
      <c r="E5" s="3" t="s">
        <v>203</v>
      </c>
      <c r="F5" s="5">
        <v>73.77</v>
      </c>
      <c r="G5" s="6">
        <f>ROUND(F5*0.5,2)</f>
        <v>36.89</v>
      </c>
      <c r="H5" s="5">
        <v>2.5</v>
      </c>
      <c r="I5" s="5">
        <v>0</v>
      </c>
      <c r="J5" s="6">
        <f>G5+H5+I5</f>
        <v>39.39</v>
      </c>
      <c r="K5" s="5"/>
    </row>
    <row r="6" ht="27" spans="1:11">
      <c r="A6" s="5">
        <v>3</v>
      </c>
      <c r="B6" s="5">
        <v>19290402701</v>
      </c>
      <c r="C6" s="5" t="s">
        <v>205</v>
      </c>
      <c r="D6" s="5" t="s">
        <v>14</v>
      </c>
      <c r="E6" s="3" t="s">
        <v>203</v>
      </c>
      <c r="F6" s="5">
        <v>69.93</v>
      </c>
      <c r="G6" s="6">
        <f>ROUND(F6*0.5,2)</f>
        <v>34.97</v>
      </c>
      <c r="H6" s="5">
        <v>2.5</v>
      </c>
      <c r="I6" s="5">
        <v>0</v>
      </c>
      <c r="J6" s="6">
        <f>G6+H6+I6</f>
        <v>37.47</v>
      </c>
      <c r="K6" s="5"/>
    </row>
  </sheetData>
  <autoFilter ref="A3:K6">
    <sortState ref="A3:K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20" sqref="$A20:$XFD28"/>
    </sheetView>
  </sheetViews>
  <sheetFormatPr defaultColWidth="9" defaultRowHeight="13.5"/>
  <cols>
    <col min="1" max="1" width="5.875" style="1" customWidth="1"/>
    <col min="2" max="2" width="12.625" style="1"/>
    <col min="3" max="3" width="9" style="1"/>
    <col min="4" max="4" width="6.875" style="1" customWidth="1"/>
    <col min="5" max="5" width="9" style="1"/>
    <col min="6" max="7" width="7.75" style="1" customWidth="1"/>
    <col min="8" max="8" width="6.125" style="1" customWidth="1"/>
    <col min="9" max="9" width="6.5" style="1" customWidth="1"/>
    <col min="10" max="10" width="9" style="1"/>
    <col min="11" max="11" width="6.875" style="1" customWidth="1"/>
    <col min="12" max="16384" width="9" style="1"/>
  </cols>
  <sheetData>
    <row r="1" ht="27" customHeight="1" spans="1:11">
      <c r="A1" s="8" t="s">
        <v>36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0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19190400523</v>
      </c>
      <c r="C4" s="3" t="s">
        <v>37</v>
      </c>
      <c r="D4" s="3" t="s">
        <v>27</v>
      </c>
      <c r="E4" s="3" t="s">
        <v>38</v>
      </c>
      <c r="F4" s="3">
        <v>84.79</v>
      </c>
      <c r="G4" s="4">
        <v>42.4</v>
      </c>
      <c r="H4" s="3">
        <v>0</v>
      </c>
      <c r="I4" s="3">
        <v>2.5</v>
      </c>
      <c r="J4" s="4">
        <v>44.9</v>
      </c>
      <c r="K4" s="3"/>
    </row>
    <row r="5" spans="1:11">
      <c r="A5" s="3">
        <v>2</v>
      </c>
      <c r="B5" s="3">
        <v>19190400525</v>
      </c>
      <c r="C5" s="3" t="s">
        <v>39</v>
      </c>
      <c r="D5" s="3" t="s">
        <v>14</v>
      </c>
      <c r="E5" s="3" t="s">
        <v>38</v>
      </c>
      <c r="F5" s="3">
        <v>88.1</v>
      </c>
      <c r="G5" s="4">
        <v>44.05</v>
      </c>
      <c r="H5" s="3">
        <v>0</v>
      </c>
      <c r="I5" s="3">
        <v>0</v>
      </c>
      <c r="J5" s="4">
        <v>44.05</v>
      </c>
      <c r="K5" s="3"/>
    </row>
    <row r="6" spans="1:11">
      <c r="A6" s="3">
        <v>3</v>
      </c>
      <c r="B6" s="3">
        <v>19190400508</v>
      </c>
      <c r="C6" s="3" t="s">
        <v>40</v>
      </c>
      <c r="D6" s="3" t="s">
        <v>27</v>
      </c>
      <c r="E6" s="3" t="s">
        <v>38</v>
      </c>
      <c r="F6" s="3">
        <v>81.91</v>
      </c>
      <c r="G6" s="4">
        <v>40.96</v>
      </c>
      <c r="H6" s="3">
        <v>0</v>
      </c>
      <c r="I6" s="3">
        <v>0</v>
      </c>
      <c r="J6" s="4">
        <v>40.96</v>
      </c>
      <c r="K6" s="3"/>
    </row>
    <row r="7" spans="1:11">
      <c r="A7" s="3">
        <v>4</v>
      </c>
      <c r="B7" s="3">
        <v>19190400521</v>
      </c>
      <c r="C7" s="3" t="s">
        <v>41</v>
      </c>
      <c r="D7" s="3" t="s">
        <v>27</v>
      </c>
      <c r="E7" s="3" t="s">
        <v>38</v>
      </c>
      <c r="F7" s="3">
        <v>74.05</v>
      </c>
      <c r="G7" s="4">
        <v>37.03</v>
      </c>
      <c r="H7" s="3">
        <v>0</v>
      </c>
      <c r="I7" s="3">
        <v>2.5</v>
      </c>
      <c r="J7" s="4">
        <v>39.53</v>
      </c>
      <c r="K7" s="3"/>
    </row>
    <row r="8" spans="1:11">
      <c r="A8" s="3">
        <v>5</v>
      </c>
      <c r="B8" s="3">
        <v>19190400522</v>
      </c>
      <c r="C8" s="3" t="s">
        <v>42</v>
      </c>
      <c r="D8" s="3" t="s">
        <v>14</v>
      </c>
      <c r="E8" s="3" t="s">
        <v>38</v>
      </c>
      <c r="F8" s="3">
        <v>73.12</v>
      </c>
      <c r="G8" s="4">
        <v>36.56</v>
      </c>
      <c r="H8" s="3">
        <v>0</v>
      </c>
      <c r="I8" s="3">
        <v>2.5</v>
      </c>
      <c r="J8" s="4">
        <v>39.06</v>
      </c>
      <c r="K8" s="3"/>
    </row>
    <row r="9" spans="1:11">
      <c r="A9" s="3">
        <v>6</v>
      </c>
      <c r="B9" s="3">
        <v>19190400503</v>
      </c>
      <c r="C9" s="3" t="s">
        <v>43</v>
      </c>
      <c r="D9" s="3" t="s">
        <v>14</v>
      </c>
      <c r="E9" s="3" t="s">
        <v>38</v>
      </c>
      <c r="F9" s="3">
        <v>76.57</v>
      </c>
      <c r="G9" s="4">
        <v>38.29</v>
      </c>
      <c r="H9" s="3">
        <v>0</v>
      </c>
      <c r="I9" s="3">
        <v>0</v>
      </c>
      <c r="J9" s="4">
        <v>38.29</v>
      </c>
      <c r="K9" s="3"/>
    </row>
    <row r="10" spans="1:11">
      <c r="A10" s="3">
        <v>7</v>
      </c>
      <c r="B10" s="3">
        <v>19190400502</v>
      </c>
      <c r="C10" s="3" t="s">
        <v>44</v>
      </c>
      <c r="D10" s="3" t="s">
        <v>14</v>
      </c>
      <c r="E10" s="3" t="s">
        <v>38</v>
      </c>
      <c r="F10" s="3">
        <v>76.48</v>
      </c>
      <c r="G10" s="4">
        <v>38.24</v>
      </c>
      <c r="H10" s="3">
        <v>0</v>
      </c>
      <c r="I10" s="3">
        <v>0</v>
      </c>
      <c r="J10" s="4">
        <v>38.24</v>
      </c>
      <c r="K10" s="3"/>
    </row>
    <row r="11" spans="1:11">
      <c r="A11" s="3">
        <v>8</v>
      </c>
      <c r="B11" s="3">
        <v>19190400513</v>
      </c>
      <c r="C11" s="3" t="s">
        <v>45</v>
      </c>
      <c r="D11" s="3" t="s">
        <v>14</v>
      </c>
      <c r="E11" s="3" t="s">
        <v>38</v>
      </c>
      <c r="F11" s="3">
        <v>68.41</v>
      </c>
      <c r="G11" s="4">
        <v>34.21</v>
      </c>
      <c r="H11" s="3">
        <v>2.5</v>
      </c>
      <c r="I11" s="3">
        <v>0</v>
      </c>
      <c r="J11" s="4">
        <v>36.71</v>
      </c>
      <c r="K11" s="3"/>
    </row>
    <row r="12" spans="1:11">
      <c r="A12" s="3">
        <v>9</v>
      </c>
      <c r="B12" s="3">
        <v>19190400518</v>
      </c>
      <c r="C12" s="3" t="s">
        <v>46</v>
      </c>
      <c r="D12" s="3" t="s">
        <v>27</v>
      </c>
      <c r="E12" s="3" t="s">
        <v>38</v>
      </c>
      <c r="F12" s="3">
        <v>71.56</v>
      </c>
      <c r="G12" s="4">
        <v>35.78</v>
      </c>
      <c r="H12" s="3">
        <v>0</v>
      </c>
      <c r="I12" s="3">
        <v>0</v>
      </c>
      <c r="J12" s="4">
        <v>35.78</v>
      </c>
      <c r="K12" s="3"/>
    </row>
    <row r="13" spans="1:11">
      <c r="A13" s="3">
        <v>10</v>
      </c>
      <c r="B13" s="3">
        <v>19190400520</v>
      </c>
      <c r="C13" s="3" t="s">
        <v>47</v>
      </c>
      <c r="D13" s="3" t="s">
        <v>27</v>
      </c>
      <c r="E13" s="3" t="s">
        <v>38</v>
      </c>
      <c r="F13" s="3">
        <v>65.85</v>
      </c>
      <c r="G13" s="4">
        <v>32.93</v>
      </c>
      <c r="H13" s="3">
        <v>2.5</v>
      </c>
      <c r="I13" s="3">
        <v>0</v>
      </c>
      <c r="J13" s="4">
        <v>35.43</v>
      </c>
      <c r="K13" s="3"/>
    </row>
    <row r="14" spans="1:11">
      <c r="A14" s="3">
        <v>11</v>
      </c>
      <c r="B14" s="3">
        <v>19190400510</v>
      </c>
      <c r="C14" s="3" t="s">
        <v>48</v>
      </c>
      <c r="D14" s="3" t="s">
        <v>14</v>
      </c>
      <c r="E14" s="3" t="s">
        <v>38</v>
      </c>
      <c r="F14" s="3">
        <v>68.57</v>
      </c>
      <c r="G14" s="4">
        <v>34.29</v>
      </c>
      <c r="H14" s="3">
        <v>0</v>
      </c>
      <c r="I14" s="3">
        <v>0</v>
      </c>
      <c r="J14" s="4">
        <v>34.29</v>
      </c>
      <c r="K14" s="3"/>
    </row>
    <row r="15" spans="1:11">
      <c r="A15" s="3">
        <v>12</v>
      </c>
      <c r="B15" s="3">
        <v>19190400514</v>
      </c>
      <c r="C15" s="3" t="s">
        <v>49</v>
      </c>
      <c r="D15" s="3" t="s">
        <v>14</v>
      </c>
      <c r="E15" s="3" t="s">
        <v>38</v>
      </c>
      <c r="F15" s="3">
        <v>67.32</v>
      </c>
      <c r="G15" s="4">
        <v>33.66</v>
      </c>
      <c r="H15" s="3">
        <v>0</v>
      </c>
      <c r="I15" s="3">
        <v>0</v>
      </c>
      <c r="J15" s="4">
        <v>33.66</v>
      </c>
      <c r="K15" s="3"/>
    </row>
    <row r="16" spans="1:11">
      <c r="A16" s="3">
        <v>13</v>
      </c>
      <c r="B16" s="3">
        <v>19190400504</v>
      </c>
      <c r="C16" s="3" t="s">
        <v>50</v>
      </c>
      <c r="D16" s="3" t="s">
        <v>14</v>
      </c>
      <c r="E16" s="3" t="s">
        <v>38</v>
      </c>
      <c r="F16" s="3">
        <v>65.86</v>
      </c>
      <c r="G16" s="4">
        <v>32.93</v>
      </c>
      <c r="H16" s="3">
        <v>0</v>
      </c>
      <c r="I16" s="3">
        <v>0</v>
      </c>
      <c r="J16" s="4">
        <v>32.93</v>
      </c>
      <c r="K16" s="3"/>
    </row>
    <row r="17" spans="1:11">
      <c r="A17" s="3">
        <v>14</v>
      </c>
      <c r="B17" s="3">
        <v>19190400509</v>
      </c>
      <c r="C17" s="3" t="s">
        <v>51</v>
      </c>
      <c r="D17" s="3" t="s">
        <v>14</v>
      </c>
      <c r="E17" s="3" t="s">
        <v>38</v>
      </c>
      <c r="F17" s="3">
        <v>65.29</v>
      </c>
      <c r="G17" s="4">
        <v>32.65</v>
      </c>
      <c r="H17" s="3">
        <v>0</v>
      </c>
      <c r="I17" s="3">
        <v>0</v>
      </c>
      <c r="J17" s="4">
        <v>32.65</v>
      </c>
      <c r="K17" s="3"/>
    </row>
    <row r="18" spans="1:11">
      <c r="A18" s="3">
        <v>15</v>
      </c>
      <c r="B18" s="3">
        <v>19190400516</v>
      </c>
      <c r="C18" s="3" t="s">
        <v>52</v>
      </c>
      <c r="D18" s="3" t="s">
        <v>14</v>
      </c>
      <c r="E18" s="3" t="s">
        <v>38</v>
      </c>
      <c r="F18" s="3">
        <v>64.1</v>
      </c>
      <c r="G18" s="4">
        <v>32.05</v>
      </c>
      <c r="H18" s="3">
        <v>0</v>
      </c>
      <c r="I18" s="3">
        <v>0</v>
      </c>
      <c r="J18" s="4">
        <v>32.05</v>
      </c>
      <c r="K18" s="3"/>
    </row>
    <row r="19" spans="1:11">
      <c r="A19" s="3">
        <v>16</v>
      </c>
      <c r="B19" s="3">
        <v>19190400515</v>
      </c>
      <c r="C19" s="3" t="s">
        <v>53</v>
      </c>
      <c r="D19" s="3" t="s">
        <v>14</v>
      </c>
      <c r="E19" s="3" t="s">
        <v>38</v>
      </c>
      <c r="F19" s="3">
        <v>63.59</v>
      </c>
      <c r="G19" s="4">
        <v>31.8</v>
      </c>
      <c r="H19" s="3">
        <v>0</v>
      </c>
      <c r="I19" s="3">
        <v>0</v>
      </c>
      <c r="J19" s="4">
        <v>31.8</v>
      </c>
      <c r="K19" s="3"/>
    </row>
  </sheetData>
  <autoFilter ref="A3:K19">
    <sortState ref="A3:K1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6" sqref="$A26:$XFD111"/>
    </sheetView>
  </sheetViews>
  <sheetFormatPr defaultColWidth="9" defaultRowHeight="13.5"/>
  <cols>
    <col min="1" max="1" width="5.875" style="1" customWidth="1"/>
    <col min="2" max="2" width="12.625" style="1"/>
    <col min="3" max="3" width="9" style="1"/>
    <col min="4" max="4" width="6.75" style="1" customWidth="1"/>
    <col min="5" max="7" width="9" style="1"/>
    <col min="8" max="8" width="5.625" style="1" customWidth="1"/>
    <col min="9" max="9" width="5.75" style="1" customWidth="1"/>
    <col min="10" max="10" width="9" style="1"/>
    <col min="11" max="11" width="5.625" style="1" customWidth="1"/>
    <col min="12" max="16384" width="9" style="1"/>
  </cols>
  <sheetData>
    <row r="1" ht="42" customHeight="1" spans="1:11">
      <c r="A1" s="8" t="s">
        <v>54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19200400810</v>
      </c>
      <c r="C4" s="3" t="s">
        <v>55</v>
      </c>
      <c r="D4" s="3" t="s">
        <v>14</v>
      </c>
      <c r="E4" s="3" t="s">
        <v>56</v>
      </c>
      <c r="F4" s="3">
        <v>80.26</v>
      </c>
      <c r="G4" s="4">
        <v>40.13</v>
      </c>
      <c r="H4" s="3">
        <v>0</v>
      </c>
      <c r="I4" s="3">
        <v>2.5</v>
      </c>
      <c r="J4" s="4">
        <v>42.63</v>
      </c>
      <c r="K4" s="3"/>
    </row>
    <row r="5" spans="1:11">
      <c r="A5" s="3">
        <v>2</v>
      </c>
      <c r="B5" s="3">
        <v>19200400721</v>
      </c>
      <c r="C5" s="3" t="s">
        <v>57</v>
      </c>
      <c r="D5" s="3" t="s">
        <v>14</v>
      </c>
      <c r="E5" s="3" t="s">
        <v>56</v>
      </c>
      <c r="F5" s="3">
        <v>79.65</v>
      </c>
      <c r="G5" s="4">
        <v>39.83</v>
      </c>
      <c r="H5" s="3">
        <v>0</v>
      </c>
      <c r="I5" s="3">
        <v>2.5</v>
      </c>
      <c r="J5" s="4">
        <v>42.33</v>
      </c>
      <c r="K5" s="3"/>
    </row>
    <row r="6" spans="1:11">
      <c r="A6" s="3">
        <v>3</v>
      </c>
      <c r="B6" s="3">
        <v>19200400817</v>
      </c>
      <c r="C6" s="3" t="s">
        <v>58</v>
      </c>
      <c r="D6" s="3" t="s">
        <v>14</v>
      </c>
      <c r="E6" s="3" t="s">
        <v>56</v>
      </c>
      <c r="F6" s="3">
        <v>79.46</v>
      </c>
      <c r="G6" s="4">
        <v>39.73</v>
      </c>
      <c r="H6" s="3">
        <v>0</v>
      </c>
      <c r="I6" s="3">
        <v>2.5</v>
      </c>
      <c r="J6" s="4">
        <v>42.23</v>
      </c>
      <c r="K6" s="3"/>
    </row>
    <row r="7" spans="1:11">
      <c r="A7" s="3">
        <v>4</v>
      </c>
      <c r="B7" s="3">
        <v>19200400611</v>
      </c>
      <c r="C7" s="3" t="s">
        <v>59</v>
      </c>
      <c r="D7" s="3" t="s">
        <v>14</v>
      </c>
      <c r="E7" s="3" t="s">
        <v>56</v>
      </c>
      <c r="F7" s="3">
        <v>78.65</v>
      </c>
      <c r="G7" s="4">
        <v>39.33</v>
      </c>
      <c r="H7" s="3">
        <v>0</v>
      </c>
      <c r="I7" s="3">
        <v>2.5</v>
      </c>
      <c r="J7" s="4">
        <v>41.83</v>
      </c>
      <c r="K7" s="3"/>
    </row>
    <row r="8" spans="1:11">
      <c r="A8" s="3">
        <v>5</v>
      </c>
      <c r="B8" s="3">
        <v>19200400805</v>
      </c>
      <c r="C8" s="3" t="s">
        <v>60</v>
      </c>
      <c r="D8" s="3" t="s">
        <v>14</v>
      </c>
      <c r="E8" s="3" t="s">
        <v>56</v>
      </c>
      <c r="F8" s="3">
        <v>75.89</v>
      </c>
      <c r="G8" s="4">
        <v>37.95</v>
      </c>
      <c r="H8" s="3">
        <v>0</v>
      </c>
      <c r="I8" s="3">
        <v>2.5</v>
      </c>
      <c r="J8" s="4">
        <v>40.45</v>
      </c>
      <c r="K8" s="3"/>
    </row>
    <row r="9" spans="1:11">
      <c r="A9" s="3">
        <v>6</v>
      </c>
      <c r="B9" s="3">
        <v>19200400608</v>
      </c>
      <c r="C9" s="3" t="s">
        <v>61</v>
      </c>
      <c r="D9" s="3" t="s">
        <v>14</v>
      </c>
      <c r="E9" s="3" t="s">
        <v>56</v>
      </c>
      <c r="F9" s="3">
        <v>75.4</v>
      </c>
      <c r="G9" s="4">
        <v>37.7</v>
      </c>
      <c r="H9" s="3">
        <v>0</v>
      </c>
      <c r="I9" s="3">
        <v>2.5</v>
      </c>
      <c r="J9" s="4">
        <v>40.2</v>
      </c>
      <c r="K9" s="3"/>
    </row>
    <row r="10" spans="1:11">
      <c r="A10" s="3">
        <v>7</v>
      </c>
      <c r="B10" s="3">
        <v>19200400624</v>
      </c>
      <c r="C10" s="3" t="s">
        <v>62</v>
      </c>
      <c r="D10" s="3" t="s">
        <v>14</v>
      </c>
      <c r="E10" s="3" t="s">
        <v>56</v>
      </c>
      <c r="F10" s="3">
        <v>80.17</v>
      </c>
      <c r="G10" s="4">
        <v>40.09</v>
      </c>
      <c r="H10" s="3">
        <v>0</v>
      </c>
      <c r="I10" s="3">
        <v>0</v>
      </c>
      <c r="J10" s="4">
        <v>40.09</v>
      </c>
      <c r="K10" s="3"/>
    </row>
    <row r="11" spans="1:11">
      <c r="A11" s="3">
        <v>8</v>
      </c>
      <c r="B11" s="3">
        <v>19200400617</v>
      </c>
      <c r="C11" s="3" t="s">
        <v>63</v>
      </c>
      <c r="D11" s="3" t="s">
        <v>14</v>
      </c>
      <c r="E11" s="3" t="s">
        <v>56</v>
      </c>
      <c r="F11" s="3">
        <v>79.99</v>
      </c>
      <c r="G11" s="4">
        <v>40</v>
      </c>
      <c r="H11" s="3">
        <v>0</v>
      </c>
      <c r="I11" s="3">
        <v>0</v>
      </c>
      <c r="J11" s="4">
        <v>40</v>
      </c>
      <c r="K11" s="3"/>
    </row>
    <row r="12" spans="1:11">
      <c r="A12" s="3">
        <v>9</v>
      </c>
      <c r="B12" s="3">
        <v>19200400613</v>
      </c>
      <c r="C12" s="3" t="s">
        <v>64</v>
      </c>
      <c r="D12" s="3" t="s">
        <v>14</v>
      </c>
      <c r="E12" s="3" t="s">
        <v>56</v>
      </c>
      <c r="F12" s="3">
        <v>79.5</v>
      </c>
      <c r="G12" s="4">
        <v>39.75</v>
      </c>
      <c r="H12" s="3">
        <v>0</v>
      </c>
      <c r="I12" s="3">
        <v>0</v>
      </c>
      <c r="J12" s="4">
        <v>39.75</v>
      </c>
      <c r="K12" s="3"/>
    </row>
    <row r="13" spans="1:11">
      <c r="A13" s="3">
        <v>10</v>
      </c>
      <c r="B13" s="3">
        <v>19200400615</v>
      </c>
      <c r="C13" s="3" t="s">
        <v>65</v>
      </c>
      <c r="D13" s="3" t="s">
        <v>14</v>
      </c>
      <c r="E13" s="3" t="s">
        <v>56</v>
      </c>
      <c r="F13" s="3">
        <v>73.81</v>
      </c>
      <c r="G13" s="4">
        <v>36.91</v>
      </c>
      <c r="H13" s="3">
        <v>0</v>
      </c>
      <c r="I13" s="3">
        <v>2.5</v>
      </c>
      <c r="J13" s="4">
        <v>39.41</v>
      </c>
      <c r="K13" s="3"/>
    </row>
    <row r="14" spans="1:11">
      <c r="A14" s="3">
        <v>11</v>
      </c>
      <c r="B14" s="3">
        <v>19200400813</v>
      </c>
      <c r="C14" s="3" t="s">
        <v>66</v>
      </c>
      <c r="D14" s="3" t="s">
        <v>14</v>
      </c>
      <c r="E14" s="3" t="s">
        <v>56</v>
      </c>
      <c r="F14" s="3">
        <v>67.87</v>
      </c>
      <c r="G14" s="4">
        <v>33.94</v>
      </c>
      <c r="H14" s="3">
        <v>2.5</v>
      </c>
      <c r="I14" s="3">
        <v>2.5</v>
      </c>
      <c r="J14" s="4">
        <v>38.94</v>
      </c>
      <c r="K14" s="3"/>
    </row>
    <row r="15" spans="1:11">
      <c r="A15" s="3">
        <v>12</v>
      </c>
      <c r="B15" s="3">
        <v>19200400702</v>
      </c>
      <c r="C15" s="3" t="s">
        <v>67</v>
      </c>
      <c r="D15" s="3" t="s">
        <v>14</v>
      </c>
      <c r="E15" s="3" t="s">
        <v>56</v>
      </c>
      <c r="F15" s="3">
        <v>67.44</v>
      </c>
      <c r="G15" s="4">
        <v>33.72</v>
      </c>
      <c r="H15" s="3">
        <v>2.5</v>
      </c>
      <c r="I15" s="3">
        <v>2.5</v>
      </c>
      <c r="J15" s="4">
        <v>38.72</v>
      </c>
      <c r="K15" s="3"/>
    </row>
    <row r="16" spans="1:11">
      <c r="A16" s="3">
        <v>13</v>
      </c>
      <c r="B16" s="3">
        <v>19200400802</v>
      </c>
      <c r="C16" s="3" t="s">
        <v>68</v>
      </c>
      <c r="D16" s="3" t="s">
        <v>14</v>
      </c>
      <c r="E16" s="3" t="s">
        <v>56</v>
      </c>
      <c r="F16" s="3">
        <v>71.62</v>
      </c>
      <c r="G16" s="4">
        <v>35.81</v>
      </c>
      <c r="H16" s="3">
        <v>0</v>
      </c>
      <c r="I16" s="3">
        <v>2.5</v>
      </c>
      <c r="J16" s="4">
        <v>38.31</v>
      </c>
      <c r="K16" s="3"/>
    </row>
    <row r="17" spans="1:11">
      <c r="A17" s="3">
        <v>14</v>
      </c>
      <c r="B17" s="3">
        <v>19200400827</v>
      </c>
      <c r="C17" s="3" t="s">
        <v>69</v>
      </c>
      <c r="D17" s="3" t="s">
        <v>14</v>
      </c>
      <c r="E17" s="3" t="s">
        <v>56</v>
      </c>
      <c r="F17" s="3">
        <v>76.54</v>
      </c>
      <c r="G17" s="4">
        <v>38.27</v>
      </c>
      <c r="H17" s="3">
        <v>0</v>
      </c>
      <c r="I17" s="3">
        <v>0</v>
      </c>
      <c r="J17" s="4">
        <v>38.27</v>
      </c>
      <c r="K17" s="3"/>
    </row>
    <row r="18" spans="1:11">
      <c r="A18" s="3">
        <v>15</v>
      </c>
      <c r="B18" s="3">
        <v>19200400620</v>
      </c>
      <c r="C18" s="3" t="s">
        <v>70</v>
      </c>
      <c r="D18" s="3" t="s">
        <v>14</v>
      </c>
      <c r="E18" s="3" t="s">
        <v>56</v>
      </c>
      <c r="F18" s="3">
        <v>70.67</v>
      </c>
      <c r="G18" s="4">
        <v>35.34</v>
      </c>
      <c r="H18" s="3">
        <v>0</v>
      </c>
      <c r="I18" s="3">
        <v>2.5</v>
      </c>
      <c r="J18" s="4">
        <v>37.84</v>
      </c>
      <c r="K18" s="3"/>
    </row>
    <row r="19" spans="1:11">
      <c r="A19" s="3">
        <v>16</v>
      </c>
      <c r="B19" s="3">
        <v>19200400904</v>
      </c>
      <c r="C19" s="3" t="s">
        <v>71</v>
      </c>
      <c r="D19" s="3" t="s">
        <v>14</v>
      </c>
      <c r="E19" s="3" t="s">
        <v>56</v>
      </c>
      <c r="F19" s="3">
        <v>65.67</v>
      </c>
      <c r="G19" s="4">
        <v>32.84</v>
      </c>
      <c r="H19" s="3">
        <v>2.5</v>
      </c>
      <c r="I19" s="3">
        <v>2.5</v>
      </c>
      <c r="J19" s="4">
        <v>37.84</v>
      </c>
      <c r="K19" s="3"/>
    </row>
    <row r="20" spans="1:11">
      <c r="A20" s="3">
        <v>17</v>
      </c>
      <c r="B20" s="3">
        <v>19200400730</v>
      </c>
      <c r="C20" s="3" t="s">
        <v>72</v>
      </c>
      <c r="D20" s="3" t="s">
        <v>14</v>
      </c>
      <c r="E20" s="3" t="s">
        <v>56</v>
      </c>
      <c r="F20" s="3">
        <v>70.25</v>
      </c>
      <c r="G20" s="4">
        <v>35.13</v>
      </c>
      <c r="H20" s="3">
        <v>0</v>
      </c>
      <c r="I20" s="3">
        <v>2.5</v>
      </c>
      <c r="J20" s="4">
        <v>37.63</v>
      </c>
      <c r="K20" s="3"/>
    </row>
    <row r="21" spans="1:11">
      <c r="A21" s="3">
        <v>18</v>
      </c>
      <c r="B21" s="3">
        <v>19200400908</v>
      </c>
      <c r="C21" s="3" t="s">
        <v>73</v>
      </c>
      <c r="D21" s="3" t="s">
        <v>14</v>
      </c>
      <c r="E21" s="3" t="s">
        <v>56</v>
      </c>
      <c r="F21" s="3">
        <v>70.25</v>
      </c>
      <c r="G21" s="4">
        <v>35.13</v>
      </c>
      <c r="H21" s="3">
        <v>0</v>
      </c>
      <c r="I21" s="3">
        <v>2.5</v>
      </c>
      <c r="J21" s="4">
        <v>37.63</v>
      </c>
      <c r="K21" s="3"/>
    </row>
    <row r="22" spans="1:11">
      <c r="A22" s="3">
        <v>19</v>
      </c>
      <c r="B22" s="3">
        <v>19200400701</v>
      </c>
      <c r="C22" s="3" t="s">
        <v>74</v>
      </c>
      <c r="D22" s="3" t="s">
        <v>14</v>
      </c>
      <c r="E22" s="3" t="s">
        <v>56</v>
      </c>
      <c r="F22" s="3">
        <v>75.1</v>
      </c>
      <c r="G22" s="4">
        <v>37.55</v>
      </c>
      <c r="H22" s="3">
        <v>0</v>
      </c>
      <c r="I22" s="3">
        <v>0</v>
      </c>
      <c r="J22" s="4">
        <v>37.55</v>
      </c>
      <c r="K22" s="3"/>
    </row>
    <row r="23" spans="1:11">
      <c r="A23" s="3">
        <v>20</v>
      </c>
      <c r="B23" s="3">
        <v>19200400718</v>
      </c>
      <c r="C23" s="3" t="s">
        <v>75</v>
      </c>
      <c r="D23" s="3" t="s">
        <v>14</v>
      </c>
      <c r="E23" s="3" t="s">
        <v>56</v>
      </c>
      <c r="F23" s="3">
        <v>74.57</v>
      </c>
      <c r="G23" s="4">
        <v>37.29</v>
      </c>
      <c r="H23" s="3">
        <v>0</v>
      </c>
      <c r="I23" s="3">
        <v>0</v>
      </c>
      <c r="J23" s="4">
        <v>37.29</v>
      </c>
      <c r="K23" s="3"/>
    </row>
    <row r="24" spans="1:11">
      <c r="A24" s="3">
        <v>21</v>
      </c>
      <c r="B24" s="3">
        <v>19200400807</v>
      </c>
      <c r="C24" s="3" t="s">
        <v>76</v>
      </c>
      <c r="D24" s="3" t="s">
        <v>14</v>
      </c>
      <c r="E24" s="3" t="s">
        <v>56</v>
      </c>
      <c r="F24" s="3">
        <v>74.27</v>
      </c>
      <c r="G24" s="4">
        <v>37.14</v>
      </c>
      <c r="H24" s="3">
        <v>0</v>
      </c>
      <c r="I24" s="3">
        <v>0</v>
      </c>
      <c r="J24" s="4">
        <v>37.14</v>
      </c>
      <c r="K24" s="3"/>
    </row>
    <row r="25" spans="1:11">
      <c r="A25" s="3">
        <v>22</v>
      </c>
      <c r="B25" s="3">
        <v>19200400712</v>
      </c>
      <c r="C25" s="3" t="s">
        <v>13</v>
      </c>
      <c r="D25" s="3" t="s">
        <v>14</v>
      </c>
      <c r="E25" s="3" t="s">
        <v>56</v>
      </c>
      <c r="F25" s="3">
        <v>69.11</v>
      </c>
      <c r="G25" s="4">
        <v>34.56</v>
      </c>
      <c r="H25" s="3">
        <v>0</v>
      </c>
      <c r="I25" s="3">
        <v>2.5</v>
      </c>
      <c r="J25" s="4">
        <v>37.06</v>
      </c>
      <c r="K25" s="3"/>
    </row>
  </sheetData>
  <autoFilter ref="A3:K25">
    <sortState ref="A3:K25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M4" sqref="M4"/>
    </sheetView>
  </sheetViews>
  <sheetFormatPr defaultColWidth="9" defaultRowHeight="20" customHeight="1" outlineLevelRow="5"/>
  <cols>
    <col min="1" max="1" width="6.125" style="1" customWidth="1"/>
    <col min="2" max="2" width="12.625" style="1" customWidth="1"/>
    <col min="3" max="3" width="9" style="1"/>
    <col min="4" max="4" width="5.25" style="1" customWidth="1"/>
    <col min="5" max="7" width="9" style="1"/>
    <col min="8" max="8" width="7" style="1" customWidth="1"/>
    <col min="9" max="9" width="6.625" style="1" customWidth="1"/>
    <col min="10" max="10" width="7.5" style="1" customWidth="1"/>
    <col min="11" max="11" width="6.125" style="1" customWidth="1"/>
    <col min="12" max="16384" width="9" style="1"/>
  </cols>
  <sheetData>
    <row r="1" ht="45" customHeight="1" spans="1:11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39" customHeight="1" spans="1:11">
      <c r="A4" s="3">
        <v>1</v>
      </c>
      <c r="B4" s="3">
        <v>19200400603</v>
      </c>
      <c r="C4" s="3" t="s">
        <v>78</v>
      </c>
      <c r="D4" s="3" t="s">
        <v>14</v>
      </c>
      <c r="E4" s="3" t="s">
        <v>79</v>
      </c>
      <c r="F4" s="3">
        <v>76.09</v>
      </c>
      <c r="G4" s="4">
        <v>38.05</v>
      </c>
      <c r="H4" s="3">
        <v>0</v>
      </c>
      <c r="I4" s="3">
        <v>2.5</v>
      </c>
      <c r="J4" s="4">
        <v>40.55</v>
      </c>
      <c r="K4" s="3"/>
    </row>
    <row r="5" ht="39" customHeight="1" spans="1:11">
      <c r="A5" s="3">
        <v>2</v>
      </c>
      <c r="B5" s="3">
        <v>19200400602</v>
      </c>
      <c r="C5" s="3" t="s">
        <v>80</v>
      </c>
      <c r="D5" s="3" t="s">
        <v>14</v>
      </c>
      <c r="E5" s="3" t="s">
        <v>79</v>
      </c>
      <c r="F5" s="3">
        <v>68.89</v>
      </c>
      <c r="G5" s="4">
        <v>34.45</v>
      </c>
      <c r="H5" s="3">
        <v>0</v>
      </c>
      <c r="I5" s="3">
        <v>2.5</v>
      </c>
      <c r="J5" s="4">
        <v>36.95</v>
      </c>
      <c r="K5" s="3"/>
    </row>
    <row r="6" ht="39" customHeight="1" spans="1:11">
      <c r="A6" s="3">
        <v>3</v>
      </c>
      <c r="B6" s="3">
        <v>19200400601</v>
      </c>
      <c r="C6" s="3" t="s">
        <v>81</v>
      </c>
      <c r="D6" s="3" t="s">
        <v>14</v>
      </c>
      <c r="E6" s="3" t="s">
        <v>79</v>
      </c>
      <c r="F6" s="3">
        <v>58.24</v>
      </c>
      <c r="G6" s="4">
        <v>29.12</v>
      </c>
      <c r="H6" s="3">
        <v>0</v>
      </c>
      <c r="I6" s="3">
        <v>2.5</v>
      </c>
      <c r="J6" s="4">
        <v>31.62</v>
      </c>
      <c r="K6" s="3"/>
    </row>
  </sheetData>
  <autoFilter ref="A3:K6">
    <sortState ref="A3:K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J26" sqref="J26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5.875" style="1" customWidth="1"/>
    <col min="5" max="7" width="9" style="1"/>
    <col min="8" max="8" width="6" style="1" customWidth="1"/>
    <col min="9" max="9" width="5.875" style="1" customWidth="1"/>
    <col min="10" max="10" width="9" style="1"/>
    <col min="11" max="11" width="5.625" style="1" customWidth="1"/>
    <col min="12" max="16384" width="9" style="1"/>
  </cols>
  <sheetData>
    <row r="1" ht="48" customHeight="1" spans="1:11">
      <c r="A1" s="8" t="s">
        <v>82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19210401007</v>
      </c>
      <c r="C4" s="3" t="s">
        <v>83</v>
      </c>
      <c r="D4" s="3" t="s">
        <v>27</v>
      </c>
      <c r="E4" s="3" t="s">
        <v>84</v>
      </c>
      <c r="F4" s="3">
        <v>74.58</v>
      </c>
      <c r="G4" s="4">
        <v>37.29</v>
      </c>
      <c r="H4" s="3">
        <v>0</v>
      </c>
      <c r="I4" s="3">
        <v>0</v>
      </c>
      <c r="J4" s="4">
        <v>37.29</v>
      </c>
      <c r="K4" s="3"/>
    </row>
    <row r="5" spans="1:11">
      <c r="A5" s="3">
        <v>2</v>
      </c>
      <c r="B5" s="3">
        <v>19210401006</v>
      </c>
      <c r="C5" s="3" t="s">
        <v>85</v>
      </c>
      <c r="D5" s="3" t="s">
        <v>27</v>
      </c>
      <c r="E5" s="3" t="s">
        <v>84</v>
      </c>
      <c r="F5" s="3">
        <v>71.34</v>
      </c>
      <c r="G5" s="4">
        <v>35.67</v>
      </c>
      <c r="H5" s="3">
        <v>0</v>
      </c>
      <c r="I5" s="3">
        <v>0</v>
      </c>
      <c r="J5" s="4">
        <v>35.67</v>
      </c>
      <c r="K5" s="3"/>
    </row>
    <row r="6" spans="1:11">
      <c r="A6" s="3">
        <v>3</v>
      </c>
      <c r="B6" s="3">
        <v>19210401002</v>
      </c>
      <c r="C6" s="3" t="s">
        <v>47</v>
      </c>
      <c r="D6" s="3" t="s">
        <v>27</v>
      </c>
      <c r="E6" s="3" t="s">
        <v>84</v>
      </c>
      <c r="F6" s="3">
        <v>64.73</v>
      </c>
      <c r="G6" s="4">
        <v>32.37</v>
      </c>
      <c r="H6" s="3">
        <v>0</v>
      </c>
      <c r="I6" s="3">
        <v>2.5</v>
      </c>
      <c r="J6" s="4">
        <v>34.87</v>
      </c>
      <c r="K6" s="3"/>
    </row>
    <row r="7" spans="1:11">
      <c r="A7" s="3">
        <v>4</v>
      </c>
      <c r="B7" s="3">
        <v>19210401003</v>
      </c>
      <c r="C7" s="3" t="s">
        <v>86</v>
      </c>
      <c r="D7" s="3" t="s">
        <v>27</v>
      </c>
      <c r="E7" s="3" t="s">
        <v>84</v>
      </c>
      <c r="F7" s="3">
        <v>68.07</v>
      </c>
      <c r="G7" s="4">
        <v>34.04</v>
      </c>
      <c r="H7" s="3">
        <v>0</v>
      </c>
      <c r="I7" s="3">
        <v>0</v>
      </c>
      <c r="J7" s="4">
        <v>34.04</v>
      </c>
      <c r="K7" s="3"/>
    </row>
    <row r="8" spans="1:11">
      <c r="A8" s="3">
        <v>5</v>
      </c>
      <c r="B8" s="3">
        <v>19210401001</v>
      </c>
      <c r="C8" s="3" t="s">
        <v>87</v>
      </c>
      <c r="D8" s="3" t="s">
        <v>27</v>
      </c>
      <c r="E8" s="3" t="s">
        <v>84</v>
      </c>
      <c r="F8" s="3">
        <v>58.48</v>
      </c>
      <c r="G8" s="4">
        <v>29.24</v>
      </c>
      <c r="H8" s="3">
        <v>0</v>
      </c>
      <c r="I8" s="3">
        <v>2.5</v>
      </c>
      <c r="J8" s="4">
        <v>31.74</v>
      </c>
      <c r="K8" s="3"/>
    </row>
    <row r="9" spans="1:11">
      <c r="A9" s="3">
        <v>6</v>
      </c>
      <c r="B9" s="3">
        <v>19210401008</v>
      </c>
      <c r="C9" s="3" t="s">
        <v>88</v>
      </c>
      <c r="D9" s="3" t="s">
        <v>27</v>
      </c>
      <c r="E9" s="3" t="s">
        <v>84</v>
      </c>
      <c r="F9" s="3">
        <v>50.99</v>
      </c>
      <c r="G9" s="4">
        <v>25.5</v>
      </c>
      <c r="H9" s="3">
        <v>0</v>
      </c>
      <c r="I9" s="3">
        <v>2.5</v>
      </c>
      <c r="J9" s="4">
        <v>28</v>
      </c>
      <c r="K9" s="3"/>
    </row>
  </sheetData>
  <autoFilter ref="A3:K9">
    <sortState ref="A3:K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0" sqref="$A10:$XFD10"/>
    </sheetView>
  </sheetViews>
  <sheetFormatPr defaultColWidth="9" defaultRowHeight="13.5"/>
  <cols>
    <col min="1" max="1" width="6.5" style="1" customWidth="1"/>
    <col min="2" max="2" width="12.625" style="1"/>
    <col min="3" max="3" width="9" style="1"/>
    <col min="4" max="4" width="5.875" style="1" customWidth="1"/>
    <col min="5" max="7" width="9" style="1"/>
    <col min="8" max="8" width="5.75" style="1" customWidth="1"/>
    <col min="9" max="9" width="5.5" style="1" customWidth="1"/>
    <col min="10" max="10" width="8.375" style="1" customWidth="1"/>
    <col min="11" max="11" width="4.75" style="1" customWidth="1"/>
    <col min="12" max="16384" width="9" style="1"/>
  </cols>
  <sheetData>
    <row r="1" ht="39" customHeight="1" spans="1:11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19220401104</v>
      </c>
      <c r="C4" s="3" t="s">
        <v>90</v>
      </c>
      <c r="D4" s="3" t="s">
        <v>14</v>
      </c>
      <c r="E4" s="3" t="s">
        <v>91</v>
      </c>
      <c r="F4" s="3">
        <v>71.48</v>
      </c>
      <c r="G4" s="4">
        <v>35.74</v>
      </c>
      <c r="H4" s="3">
        <v>0</v>
      </c>
      <c r="I4" s="3">
        <v>2.5</v>
      </c>
      <c r="J4" s="4">
        <v>38.24</v>
      </c>
      <c r="K4" s="3"/>
    </row>
    <row r="5" spans="1:11">
      <c r="A5" s="3">
        <v>2</v>
      </c>
      <c r="B5" s="3">
        <v>19220401105</v>
      </c>
      <c r="C5" s="3" t="s">
        <v>92</v>
      </c>
      <c r="D5" s="3" t="s">
        <v>27</v>
      </c>
      <c r="E5" s="3" t="s">
        <v>91</v>
      </c>
      <c r="F5" s="3">
        <v>62.06</v>
      </c>
      <c r="G5" s="4">
        <v>31.03</v>
      </c>
      <c r="H5" s="3">
        <v>0</v>
      </c>
      <c r="I5" s="3">
        <v>2.5</v>
      </c>
      <c r="J5" s="4">
        <v>33.53</v>
      </c>
      <c r="K5" s="3"/>
    </row>
    <row r="6" spans="1:11">
      <c r="A6" s="3">
        <v>3</v>
      </c>
      <c r="B6" s="3">
        <v>19220401102</v>
      </c>
      <c r="C6" s="3" t="s">
        <v>93</v>
      </c>
      <c r="D6" s="3" t="s">
        <v>27</v>
      </c>
      <c r="E6" s="3" t="s">
        <v>91</v>
      </c>
      <c r="F6" s="3">
        <v>65.23</v>
      </c>
      <c r="G6" s="4">
        <v>32.62</v>
      </c>
      <c r="H6" s="3">
        <v>0</v>
      </c>
      <c r="I6" s="3">
        <v>0</v>
      </c>
      <c r="J6" s="4">
        <v>32.62</v>
      </c>
      <c r="K6" s="3"/>
    </row>
    <row r="7" spans="1:11">
      <c r="A7" s="3">
        <v>4</v>
      </c>
      <c r="B7" s="3">
        <v>19220401107</v>
      </c>
      <c r="C7" s="3" t="s">
        <v>94</v>
      </c>
      <c r="D7" s="3" t="s">
        <v>27</v>
      </c>
      <c r="E7" s="3" t="s">
        <v>91</v>
      </c>
      <c r="F7" s="3">
        <v>61.8</v>
      </c>
      <c r="G7" s="4">
        <v>30.9</v>
      </c>
      <c r="H7" s="3">
        <v>0</v>
      </c>
      <c r="I7" s="3">
        <v>0</v>
      </c>
      <c r="J7" s="4">
        <v>30.9</v>
      </c>
      <c r="K7" s="3"/>
    </row>
    <row r="8" spans="1:11">
      <c r="A8" s="3">
        <v>5</v>
      </c>
      <c r="B8" s="3">
        <v>19220401103</v>
      </c>
      <c r="C8" s="3" t="s">
        <v>95</v>
      </c>
      <c r="D8" s="3" t="s">
        <v>27</v>
      </c>
      <c r="E8" s="3" t="s">
        <v>91</v>
      </c>
      <c r="F8" s="3">
        <v>61.36</v>
      </c>
      <c r="G8" s="4">
        <v>30.68</v>
      </c>
      <c r="H8" s="3">
        <v>0</v>
      </c>
      <c r="I8" s="3">
        <v>0</v>
      </c>
      <c r="J8" s="4">
        <v>30.68</v>
      </c>
      <c r="K8" s="3"/>
    </row>
    <row r="9" spans="1:11">
      <c r="A9" s="3">
        <v>6</v>
      </c>
      <c r="B9" s="3">
        <v>19220401101</v>
      </c>
      <c r="C9" s="3" t="s">
        <v>96</v>
      </c>
      <c r="D9" s="3" t="s">
        <v>27</v>
      </c>
      <c r="E9" s="3" t="s">
        <v>91</v>
      </c>
      <c r="F9" s="3">
        <v>55.89</v>
      </c>
      <c r="G9" s="4">
        <v>27.95</v>
      </c>
      <c r="H9" s="3">
        <v>0</v>
      </c>
      <c r="I9" s="3">
        <v>2.5</v>
      </c>
      <c r="J9" s="4">
        <v>30.45</v>
      </c>
      <c r="K9" s="3"/>
    </row>
  </sheetData>
  <autoFilter ref="A3:K9">
    <sortState ref="A3:K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9" sqref="$A19:$XFD55"/>
    </sheetView>
  </sheetViews>
  <sheetFormatPr defaultColWidth="9" defaultRowHeight="13.5"/>
  <cols>
    <col min="1" max="1" width="4.875" style="1" customWidth="1"/>
    <col min="2" max="2" width="12.625" style="1"/>
    <col min="3" max="3" width="9" style="1"/>
    <col min="4" max="4" width="6.125" style="1" customWidth="1"/>
    <col min="5" max="7" width="9" style="1"/>
    <col min="8" max="8" width="6" style="1" customWidth="1"/>
    <col min="9" max="9" width="7" style="1" customWidth="1"/>
    <col min="10" max="10" width="9" style="1"/>
    <col min="11" max="11" width="6.125" style="1" customWidth="1"/>
    <col min="12" max="16384" width="9" style="1"/>
  </cols>
  <sheetData>
    <row r="1" ht="33" customHeight="1" spans="1:11">
      <c r="A1" s="8" t="s">
        <v>97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19230401310</v>
      </c>
      <c r="C4" s="3" t="s">
        <v>98</v>
      </c>
      <c r="D4" s="3" t="s">
        <v>27</v>
      </c>
      <c r="E4" s="3" t="s">
        <v>99</v>
      </c>
      <c r="F4" s="3">
        <v>92</v>
      </c>
      <c r="G4" s="4">
        <v>46</v>
      </c>
      <c r="H4" s="3">
        <v>0</v>
      </c>
      <c r="I4" s="3">
        <v>0</v>
      </c>
      <c r="J4" s="4">
        <v>46</v>
      </c>
      <c r="K4" s="3"/>
    </row>
    <row r="5" spans="1:11">
      <c r="A5" s="3">
        <v>2</v>
      </c>
      <c r="B5" s="3">
        <v>19230401211</v>
      </c>
      <c r="C5" s="3" t="s">
        <v>100</v>
      </c>
      <c r="D5" s="3" t="s">
        <v>27</v>
      </c>
      <c r="E5" s="3" t="s">
        <v>99</v>
      </c>
      <c r="F5" s="3">
        <v>89.43</v>
      </c>
      <c r="G5" s="4">
        <v>44.72</v>
      </c>
      <c r="H5" s="3">
        <v>0</v>
      </c>
      <c r="I5" s="3">
        <v>0</v>
      </c>
      <c r="J5" s="4">
        <v>44.72</v>
      </c>
      <c r="K5" s="3"/>
    </row>
    <row r="6" spans="1:11">
      <c r="A6" s="3">
        <v>3</v>
      </c>
      <c r="B6" s="3">
        <v>19230401213</v>
      </c>
      <c r="C6" s="3" t="s">
        <v>101</v>
      </c>
      <c r="D6" s="3" t="s">
        <v>27</v>
      </c>
      <c r="E6" s="3" t="s">
        <v>99</v>
      </c>
      <c r="F6" s="3">
        <v>87.21</v>
      </c>
      <c r="G6" s="4">
        <v>43.61</v>
      </c>
      <c r="H6" s="3">
        <v>0</v>
      </c>
      <c r="I6" s="3">
        <v>0</v>
      </c>
      <c r="J6" s="4">
        <v>43.61</v>
      </c>
      <c r="K6" s="3"/>
    </row>
    <row r="7" spans="1:11">
      <c r="A7" s="3">
        <v>4</v>
      </c>
      <c r="B7" s="3">
        <v>19230401222</v>
      </c>
      <c r="C7" s="3" t="s">
        <v>102</v>
      </c>
      <c r="D7" s="3" t="s">
        <v>14</v>
      </c>
      <c r="E7" s="3" t="s">
        <v>99</v>
      </c>
      <c r="F7" s="3">
        <v>86</v>
      </c>
      <c r="G7" s="4">
        <v>43</v>
      </c>
      <c r="H7" s="3">
        <v>0</v>
      </c>
      <c r="I7" s="3">
        <v>0</v>
      </c>
      <c r="J7" s="4">
        <v>43</v>
      </c>
      <c r="K7" s="3"/>
    </row>
    <row r="8" spans="1:11">
      <c r="A8" s="3">
        <v>5</v>
      </c>
      <c r="B8" s="3">
        <v>19230401308</v>
      </c>
      <c r="C8" s="3" t="s">
        <v>103</v>
      </c>
      <c r="D8" s="3" t="s">
        <v>27</v>
      </c>
      <c r="E8" s="3" t="s">
        <v>99</v>
      </c>
      <c r="F8" s="3">
        <v>80.34</v>
      </c>
      <c r="G8" s="4">
        <v>40.17</v>
      </c>
      <c r="H8" s="3">
        <v>0</v>
      </c>
      <c r="I8" s="3">
        <v>2.5</v>
      </c>
      <c r="J8" s="4">
        <v>42.67</v>
      </c>
      <c r="K8" s="3"/>
    </row>
    <row r="9" spans="1:11">
      <c r="A9" s="3">
        <v>6</v>
      </c>
      <c r="B9" s="3">
        <v>19230401224</v>
      </c>
      <c r="C9" s="3" t="s">
        <v>104</v>
      </c>
      <c r="D9" s="3" t="s">
        <v>14</v>
      </c>
      <c r="E9" s="3" t="s">
        <v>99</v>
      </c>
      <c r="F9" s="3">
        <v>84.89</v>
      </c>
      <c r="G9" s="4">
        <v>42.45</v>
      </c>
      <c r="H9" s="3">
        <v>0</v>
      </c>
      <c r="I9" s="3">
        <v>0</v>
      </c>
      <c r="J9" s="4">
        <v>42.45</v>
      </c>
      <c r="K9" s="3"/>
    </row>
    <row r="10" spans="1:11">
      <c r="A10" s="3">
        <v>7</v>
      </c>
      <c r="B10" s="3">
        <v>19230401214</v>
      </c>
      <c r="C10" s="3" t="s">
        <v>105</v>
      </c>
      <c r="D10" s="3" t="s">
        <v>27</v>
      </c>
      <c r="E10" s="3" t="s">
        <v>99</v>
      </c>
      <c r="F10" s="3">
        <v>82.89</v>
      </c>
      <c r="G10" s="4">
        <v>41.45</v>
      </c>
      <c r="H10" s="3">
        <v>0</v>
      </c>
      <c r="I10" s="3">
        <v>0</v>
      </c>
      <c r="J10" s="4">
        <v>41.45</v>
      </c>
      <c r="K10" s="3"/>
    </row>
    <row r="11" spans="1:11">
      <c r="A11" s="3">
        <v>8</v>
      </c>
      <c r="B11" s="3">
        <v>19230401202</v>
      </c>
      <c r="C11" s="3" t="s">
        <v>106</v>
      </c>
      <c r="D11" s="3" t="s">
        <v>14</v>
      </c>
      <c r="E11" s="3" t="s">
        <v>99</v>
      </c>
      <c r="F11" s="3">
        <v>82.11</v>
      </c>
      <c r="G11" s="4">
        <v>41.06</v>
      </c>
      <c r="H11" s="3">
        <v>0</v>
      </c>
      <c r="I11" s="3">
        <v>0</v>
      </c>
      <c r="J11" s="4">
        <v>41.06</v>
      </c>
      <c r="K11" s="3"/>
    </row>
    <row r="12" spans="1:11">
      <c r="A12" s="3">
        <v>9</v>
      </c>
      <c r="B12" s="3">
        <v>19230401212</v>
      </c>
      <c r="C12" s="3" t="s">
        <v>107</v>
      </c>
      <c r="D12" s="3" t="s">
        <v>27</v>
      </c>
      <c r="E12" s="3" t="s">
        <v>99</v>
      </c>
      <c r="F12" s="3">
        <v>80.99</v>
      </c>
      <c r="G12" s="4">
        <v>40.5</v>
      </c>
      <c r="H12" s="3">
        <v>0</v>
      </c>
      <c r="I12" s="3">
        <v>0</v>
      </c>
      <c r="J12" s="4">
        <v>40.5</v>
      </c>
      <c r="K12" s="3"/>
    </row>
    <row r="13" spans="1:11">
      <c r="A13" s="3">
        <v>10</v>
      </c>
      <c r="B13" s="3">
        <v>19230401223</v>
      </c>
      <c r="C13" s="3" t="s">
        <v>108</v>
      </c>
      <c r="D13" s="3" t="s">
        <v>27</v>
      </c>
      <c r="E13" s="3" t="s">
        <v>99</v>
      </c>
      <c r="F13" s="3">
        <v>75.89</v>
      </c>
      <c r="G13" s="4">
        <v>37.95</v>
      </c>
      <c r="H13" s="3">
        <v>0</v>
      </c>
      <c r="I13" s="3">
        <v>2.5</v>
      </c>
      <c r="J13" s="4">
        <v>40.45</v>
      </c>
      <c r="K13" s="3"/>
    </row>
    <row r="14" spans="1:11">
      <c r="A14" s="3">
        <v>11</v>
      </c>
      <c r="B14" s="3">
        <v>19230401201</v>
      </c>
      <c r="C14" s="3" t="s">
        <v>109</v>
      </c>
      <c r="D14" s="3" t="s">
        <v>27</v>
      </c>
      <c r="E14" s="3" t="s">
        <v>99</v>
      </c>
      <c r="F14" s="3">
        <v>80.66</v>
      </c>
      <c r="G14" s="4">
        <v>40.33</v>
      </c>
      <c r="H14" s="3">
        <v>0</v>
      </c>
      <c r="I14" s="3">
        <v>0</v>
      </c>
      <c r="J14" s="4">
        <v>40.33</v>
      </c>
      <c r="K14" s="3"/>
    </row>
    <row r="15" spans="1:11">
      <c r="A15" s="3">
        <v>12</v>
      </c>
      <c r="B15" s="3">
        <v>19230401215</v>
      </c>
      <c r="C15" s="3" t="s">
        <v>110</v>
      </c>
      <c r="D15" s="3" t="s">
        <v>27</v>
      </c>
      <c r="E15" s="3" t="s">
        <v>99</v>
      </c>
      <c r="F15" s="3">
        <v>80</v>
      </c>
      <c r="G15" s="4">
        <v>40</v>
      </c>
      <c r="H15" s="3">
        <v>0</v>
      </c>
      <c r="I15" s="3">
        <v>0</v>
      </c>
      <c r="J15" s="4">
        <v>40</v>
      </c>
      <c r="K15" s="3"/>
    </row>
    <row r="16" spans="1:11">
      <c r="A16" s="3">
        <v>13</v>
      </c>
      <c r="B16" s="3">
        <v>19230401306</v>
      </c>
      <c r="C16" s="3" t="s">
        <v>111</v>
      </c>
      <c r="D16" s="3" t="s">
        <v>27</v>
      </c>
      <c r="E16" s="3" t="s">
        <v>99</v>
      </c>
      <c r="F16" s="3">
        <v>78.67</v>
      </c>
      <c r="G16" s="4">
        <v>39.34</v>
      </c>
      <c r="H16" s="3">
        <v>0</v>
      </c>
      <c r="I16" s="3">
        <v>0</v>
      </c>
      <c r="J16" s="4">
        <v>39.34</v>
      </c>
      <c r="K16" s="3"/>
    </row>
    <row r="17" spans="1:11">
      <c r="A17" s="3">
        <v>14</v>
      </c>
      <c r="B17" s="3">
        <v>19230401315</v>
      </c>
      <c r="C17" s="3" t="s">
        <v>112</v>
      </c>
      <c r="D17" s="3" t="s">
        <v>27</v>
      </c>
      <c r="E17" s="3" t="s">
        <v>99</v>
      </c>
      <c r="F17" s="3">
        <v>78.44</v>
      </c>
      <c r="G17" s="4">
        <v>39.22</v>
      </c>
      <c r="H17" s="3">
        <v>0</v>
      </c>
      <c r="I17" s="3">
        <v>0</v>
      </c>
      <c r="J17" s="4">
        <v>39.22</v>
      </c>
      <c r="K17" s="3"/>
    </row>
    <row r="18" spans="1:11">
      <c r="A18" s="3">
        <v>15</v>
      </c>
      <c r="B18" s="3">
        <v>19230401218</v>
      </c>
      <c r="C18" s="3" t="s">
        <v>113</v>
      </c>
      <c r="D18" s="3" t="s">
        <v>14</v>
      </c>
      <c r="E18" s="3" t="s">
        <v>99</v>
      </c>
      <c r="F18" s="3">
        <v>78.33</v>
      </c>
      <c r="G18" s="4">
        <v>39.17</v>
      </c>
      <c r="H18" s="3">
        <v>0</v>
      </c>
      <c r="I18" s="3">
        <v>0</v>
      </c>
      <c r="J18" s="4">
        <v>39.17</v>
      </c>
      <c r="K18" s="3"/>
    </row>
  </sheetData>
  <autoFilter ref="A3:K18">
    <sortState ref="A3:K18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3" sqref="$A13:$XFD46"/>
    </sheetView>
  </sheetViews>
  <sheetFormatPr defaultColWidth="9" defaultRowHeight="13.5"/>
  <cols>
    <col min="1" max="1" width="4.875" style="1" customWidth="1"/>
    <col min="2" max="2" width="12.625" style="1"/>
    <col min="3" max="3" width="9" style="1"/>
    <col min="4" max="4" width="6.125" style="1" customWidth="1"/>
    <col min="5" max="7" width="9" style="1"/>
    <col min="8" max="8" width="6" style="1" customWidth="1"/>
    <col min="9" max="9" width="7" style="1" customWidth="1"/>
    <col min="10" max="10" width="9" style="1"/>
    <col min="11" max="11" width="6.125" style="1" customWidth="1"/>
    <col min="12" max="16384" width="9" style="1"/>
  </cols>
  <sheetData>
    <row r="1" ht="33" customHeight="1" spans="1:11">
      <c r="A1" s="8" t="s">
        <v>114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19240401411</v>
      </c>
      <c r="C4" s="5" t="s">
        <v>115</v>
      </c>
      <c r="D4" s="5" t="s">
        <v>27</v>
      </c>
      <c r="E4" s="5" t="s">
        <v>116</v>
      </c>
      <c r="F4" s="5">
        <v>78.42</v>
      </c>
      <c r="G4" s="6">
        <f t="shared" ref="G4:G43" si="0">ROUND(F4*0.5,2)</f>
        <v>39.21</v>
      </c>
      <c r="H4" s="5">
        <v>0</v>
      </c>
      <c r="I4" s="5">
        <v>0</v>
      </c>
      <c r="J4" s="6">
        <f t="shared" ref="J4:J43" si="1">G4+H4+I4</f>
        <v>39.21</v>
      </c>
      <c r="K4" s="5"/>
    </row>
    <row r="5" spans="1:11">
      <c r="A5" s="5">
        <v>2</v>
      </c>
      <c r="B5" s="5">
        <v>19240401412</v>
      </c>
      <c r="C5" s="5" t="s">
        <v>117</v>
      </c>
      <c r="D5" s="5" t="s">
        <v>14</v>
      </c>
      <c r="E5" s="5" t="s">
        <v>116</v>
      </c>
      <c r="F5" s="5">
        <v>70.68</v>
      </c>
      <c r="G5" s="6">
        <f t="shared" si="0"/>
        <v>35.34</v>
      </c>
      <c r="H5" s="5">
        <v>0</v>
      </c>
      <c r="I5" s="5">
        <v>2.5</v>
      </c>
      <c r="J5" s="6">
        <f t="shared" si="1"/>
        <v>37.84</v>
      </c>
      <c r="K5" s="5"/>
    </row>
    <row r="6" spans="1:11">
      <c r="A6" s="5">
        <v>3</v>
      </c>
      <c r="B6" s="5">
        <v>19240401421</v>
      </c>
      <c r="C6" s="5" t="s">
        <v>118</v>
      </c>
      <c r="D6" s="5" t="s">
        <v>14</v>
      </c>
      <c r="E6" s="5" t="s">
        <v>116</v>
      </c>
      <c r="F6" s="5">
        <v>72.85</v>
      </c>
      <c r="G6" s="6">
        <f t="shared" si="0"/>
        <v>36.43</v>
      </c>
      <c r="H6" s="5">
        <v>0</v>
      </c>
      <c r="I6" s="5">
        <v>0</v>
      </c>
      <c r="J6" s="6">
        <f t="shared" si="1"/>
        <v>36.43</v>
      </c>
      <c r="K6" s="5"/>
    </row>
    <row r="7" spans="1:11">
      <c r="A7" s="5">
        <v>4</v>
      </c>
      <c r="B7" s="5">
        <v>19240401422</v>
      </c>
      <c r="C7" s="5" t="s">
        <v>119</v>
      </c>
      <c r="D7" s="5" t="s">
        <v>14</v>
      </c>
      <c r="E7" s="5" t="s">
        <v>116</v>
      </c>
      <c r="F7" s="5">
        <v>72.68</v>
      </c>
      <c r="G7" s="6">
        <f t="shared" si="0"/>
        <v>36.34</v>
      </c>
      <c r="H7" s="5">
        <v>0</v>
      </c>
      <c r="I7" s="5">
        <v>0</v>
      </c>
      <c r="J7" s="6">
        <f t="shared" si="1"/>
        <v>36.34</v>
      </c>
      <c r="K7" s="5"/>
    </row>
    <row r="8" spans="1:11">
      <c r="A8" s="5">
        <v>5</v>
      </c>
      <c r="B8" s="5">
        <v>19240401413</v>
      </c>
      <c r="C8" s="5" t="s">
        <v>120</v>
      </c>
      <c r="D8" s="5" t="s">
        <v>14</v>
      </c>
      <c r="E8" s="5" t="s">
        <v>116</v>
      </c>
      <c r="F8" s="5">
        <v>70.94</v>
      </c>
      <c r="G8" s="6">
        <f t="shared" si="0"/>
        <v>35.47</v>
      </c>
      <c r="H8" s="5">
        <v>0</v>
      </c>
      <c r="I8" s="5">
        <v>0</v>
      </c>
      <c r="J8" s="6">
        <f t="shared" si="1"/>
        <v>35.47</v>
      </c>
      <c r="K8" s="5"/>
    </row>
    <row r="9" spans="1:11">
      <c r="A9" s="5">
        <v>6</v>
      </c>
      <c r="B9" s="5">
        <v>19240401504</v>
      </c>
      <c r="C9" s="5" t="s">
        <v>121</v>
      </c>
      <c r="D9" s="5" t="s">
        <v>14</v>
      </c>
      <c r="E9" s="5" t="s">
        <v>116</v>
      </c>
      <c r="F9" s="5">
        <v>68.14</v>
      </c>
      <c r="G9" s="6">
        <f t="shared" si="0"/>
        <v>34.07</v>
      </c>
      <c r="H9" s="5">
        <v>0</v>
      </c>
      <c r="I9" s="5">
        <v>0</v>
      </c>
      <c r="J9" s="6">
        <f t="shared" si="1"/>
        <v>34.07</v>
      </c>
      <c r="K9" s="5"/>
    </row>
    <row r="10" spans="1:11">
      <c r="A10" s="5">
        <v>7</v>
      </c>
      <c r="B10" s="5">
        <v>19240401405</v>
      </c>
      <c r="C10" s="5" t="s">
        <v>122</v>
      </c>
      <c r="D10" s="5" t="s">
        <v>14</v>
      </c>
      <c r="E10" s="5" t="s">
        <v>116</v>
      </c>
      <c r="F10" s="5">
        <v>67.94</v>
      </c>
      <c r="G10" s="6">
        <f t="shared" si="0"/>
        <v>33.97</v>
      </c>
      <c r="H10" s="5">
        <v>0</v>
      </c>
      <c r="I10" s="5">
        <v>0</v>
      </c>
      <c r="J10" s="6">
        <f t="shared" si="1"/>
        <v>33.97</v>
      </c>
      <c r="K10" s="5"/>
    </row>
    <row r="11" spans="1:11">
      <c r="A11" s="5">
        <v>8</v>
      </c>
      <c r="B11" s="5">
        <v>19240401505</v>
      </c>
      <c r="C11" s="5" t="s">
        <v>123</v>
      </c>
      <c r="D11" s="5" t="s">
        <v>14</v>
      </c>
      <c r="E11" s="5" t="s">
        <v>116</v>
      </c>
      <c r="F11" s="5">
        <v>61.18</v>
      </c>
      <c r="G11" s="6">
        <f t="shared" si="0"/>
        <v>30.59</v>
      </c>
      <c r="H11" s="5">
        <v>0</v>
      </c>
      <c r="I11" s="5">
        <v>2.5</v>
      </c>
      <c r="J11" s="6">
        <f t="shared" si="1"/>
        <v>33.09</v>
      </c>
      <c r="K11" s="5"/>
    </row>
    <row r="12" spans="1:11">
      <c r="A12" s="5">
        <v>9</v>
      </c>
      <c r="B12" s="5">
        <v>19240401409</v>
      </c>
      <c r="C12" s="5" t="s">
        <v>124</v>
      </c>
      <c r="D12" s="5" t="s">
        <v>14</v>
      </c>
      <c r="E12" s="5" t="s">
        <v>116</v>
      </c>
      <c r="F12" s="5">
        <v>65.81</v>
      </c>
      <c r="G12" s="6">
        <f t="shared" si="0"/>
        <v>32.91</v>
      </c>
      <c r="H12" s="5">
        <v>0</v>
      </c>
      <c r="I12" s="5">
        <v>0</v>
      </c>
      <c r="J12" s="6">
        <f t="shared" si="1"/>
        <v>32.91</v>
      </c>
      <c r="K12" s="5"/>
    </row>
  </sheetData>
  <autoFilter ref="A3:K12">
    <sortState ref="A3:K12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O3" sqref="O3"/>
    </sheetView>
  </sheetViews>
  <sheetFormatPr defaultColWidth="9" defaultRowHeight="13.5"/>
  <cols>
    <col min="1" max="1" width="4.875" style="1" customWidth="1"/>
    <col min="2" max="2" width="12.625" style="1"/>
    <col min="3" max="3" width="9" style="1"/>
    <col min="4" max="4" width="6.125" style="1" customWidth="1"/>
    <col min="5" max="7" width="9" style="1"/>
    <col min="8" max="8" width="6" style="1" customWidth="1"/>
    <col min="9" max="9" width="7" style="1" customWidth="1"/>
    <col min="10" max="10" width="9" style="1"/>
    <col min="11" max="11" width="6.125" style="1" customWidth="1"/>
    <col min="12" max="16384" width="9" style="1"/>
  </cols>
  <sheetData>
    <row r="1" ht="33" customHeight="1" spans="1:11">
      <c r="A1" s="8" t="s">
        <v>125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19250401725</v>
      </c>
      <c r="C4" s="5" t="s">
        <v>126</v>
      </c>
      <c r="D4" s="5" t="s">
        <v>27</v>
      </c>
      <c r="E4" s="5" t="s">
        <v>127</v>
      </c>
      <c r="F4" s="5">
        <v>92.18</v>
      </c>
      <c r="G4" s="6">
        <f t="shared" ref="G4:G60" si="0">ROUND(F4*0.5,2)</f>
        <v>46.09</v>
      </c>
      <c r="H4" s="5">
        <v>0</v>
      </c>
      <c r="I4" s="5">
        <v>2.5</v>
      </c>
      <c r="J4" s="6">
        <f t="shared" ref="J4:J60" si="1">G4+H4+I4</f>
        <v>48.59</v>
      </c>
      <c r="K4" s="5"/>
    </row>
    <row r="5" spans="1:11">
      <c r="A5" s="5">
        <v>2</v>
      </c>
      <c r="B5" s="5">
        <v>19250401714</v>
      </c>
      <c r="C5" s="5" t="s">
        <v>128</v>
      </c>
      <c r="D5" s="5" t="s">
        <v>14</v>
      </c>
      <c r="E5" s="5" t="s">
        <v>127</v>
      </c>
      <c r="F5" s="5">
        <v>90.81</v>
      </c>
      <c r="G5" s="6">
        <f t="shared" si="0"/>
        <v>45.41</v>
      </c>
      <c r="H5" s="5">
        <v>2.5</v>
      </c>
      <c r="I5" s="5">
        <v>0</v>
      </c>
      <c r="J5" s="6">
        <f t="shared" si="1"/>
        <v>47.91</v>
      </c>
      <c r="K5" s="5"/>
    </row>
    <row r="6" spans="1:11">
      <c r="A6" s="5">
        <v>3</v>
      </c>
      <c r="B6" s="5">
        <v>19250401706</v>
      </c>
      <c r="C6" s="5" t="s">
        <v>129</v>
      </c>
      <c r="D6" s="5" t="s">
        <v>14</v>
      </c>
      <c r="E6" s="5" t="s">
        <v>127</v>
      </c>
      <c r="F6" s="5">
        <v>91.75</v>
      </c>
      <c r="G6" s="6">
        <f t="shared" si="0"/>
        <v>45.88</v>
      </c>
      <c r="H6" s="5">
        <v>0</v>
      </c>
      <c r="I6" s="5">
        <v>0</v>
      </c>
      <c r="J6" s="6">
        <f t="shared" si="1"/>
        <v>45.88</v>
      </c>
      <c r="K6" s="5"/>
    </row>
    <row r="7" spans="1:11">
      <c r="A7" s="5">
        <v>4</v>
      </c>
      <c r="B7" s="5">
        <v>19250401605</v>
      </c>
      <c r="C7" s="5" t="s">
        <v>130</v>
      </c>
      <c r="D7" s="5" t="s">
        <v>14</v>
      </c>
      <c r="E7" s="5" t="s">
        <v>127</v>
      </c>
      <c r="F7" s="5">
        <v>90.91</v>
      </c>
      <c r="G7" s="6">
        <f t="shared" si="0"/>
        <v>45.46</v>
      </c>
      <c r="H7" s="5">
        <v>0</v>
      </c>
      <c r="I7" s="5">
        <v>0</v>
      </c>
      <c r="J7" s="6">
        <f t="shared" si="1"/>
        <v>45.46</v>
      </c>
      <c r="K7" s="5"/>
    </row>
    <row r="8" spans="1:11">
      <c r="A8" s="5">
        <v>5</v>
      </c>
      <c r="B8" s="5">
        <v>19250401619</v>
      </c>
      <c r="C8" s="5" t="s">
        <v>131</v>
      </c>
      <c r="D8" s="5" t="s">
        <v>27</v>
      </c>
      <c r="E8" s="5" t="s">
        <v>127</v>
      </c>
      <c r="F8" s="5">
        <v>90.07</v>
      </c>
      <c r="G8" s="6">
        <f t="shared" si="0"/>
        <v>45.04</v>
      </c>
      <c r="H8" s="5">
        <v>0</v>
      </c>
      <c r="I8" s="5">
        <v>0</v>
      </c>
      <c r="J8" s="6">
        <f t="shared" si="1"/>
        <v>45.04</v>
      </c>
      <c r="K8" s="5"/>
    </row>
    <row r="9" spans="1:11">
      <c r="A9" s="5">
        <v>6</v>
      </c>
      <c r="B9" s="5">
        <v>19250401630</v>
      </c>
      <c r="C9" s="5" t="s">
        <v>132</v>
      </c>
      <c r="D9" s="5" t="s">
        <v>14</v>
      </c>
      <c r="E9" s="5" t="s">
        <v>127</v>
      </c>
      <c r="F9" s="5">
        <v>89.87</v>
      </c>
      <c r="G9" s="6">
        <f t="shared" si="0"/>
        <v>44.94</v>
      </c>
      <c r="H9" s="5">
        <v>0</v>
      </c>
      <c r="I9" s="5">
        <v>0</v>
      </c>
      <c r="J9" s="6">
        <f t="shared" si="1"/>
        <v>44.94</v>
      </c>
      <c r="K9" s="5"/>
    </row>
    <row r="10" spans="1:11">
      <c r="A10" s="5">
        <v>7</v>
      </c>
      <c r="B10" s="5">
        <v>19250401629</v>
      </c>
      <c r="C10" s="5" t="s">
        <v>133</v>
      </c>
      <c r="D10" s="5" t="s">
        <v>14</v>
      </c>
      <c r="E10" s="5" t="s">
        <v>127</v>
      </c>
      <c r="F10" s="5">
        <v>84.2</v>
      </c>
      <c r="G10" s="6">
        <f t="shared" si="0"/>
        <v>42.1</v>
      </c>
      <c r="H10" s="5">
        <v>0</v>
      </c>
      <c r="I10" s="5">
        <v>2.5</v>
      </c>
      <c r="J10" s="6">
        <f t="shared" si="1"/>
        <v>44.6</v>
      </c>
      <c r="K10" s="5"/>
    </row>
    <row r="11" spans="1:11">
      <c r="A11" s="5">
        <v>8</v>
      </c>
      <c r="B11" s="5">
        <v>19250401624</v>
      </c>
      <c r="C11" s="5" t="s">
        <v>134</v>
      </c>
      <c r="D11" s="5" t="s">
        <v>14</v>
      </c>
      <c r="E11" s="5" t="s">
        <v>127</v>
      </c>
      <c r="F11" s="5">
        <v>83.22</v>
      </c>
      <c r="G11" s="6">
        <f t="shared" si="0"/>
        <v>41.61</v>
      </c>
      <c r="H11" s="5">
        <v>0</v>
      </c>
      <c r="I11" s="5">
        <v>2.5</v>
      </c>
      <c r="J11" s="6">
        <f t="shared" si="1"/>
        <v>44.11</v>
      </c>
      <c r="K11" s="5"/>
    </row>
    <row r="12" spans="1:11">
      <c r="A12" s="5">
        <v>9</v>
      </c>
      <c r="B12" s="5">
        <v>19250401726</v>
      </c>
      <c r="C12" s="5" t="s">
        <v>135</v>
      </c>
      <c r="D12" s="5" t="s">
        <v>14</v>
      </c>
      <c r="E12" s="5" t="s">
        <v>127</v>
      </c>
      <c r="F12" s="5">
        <v>82.62</v>
      </c>
      <c r="G12" s="6">
        <f t="shared" si="0"/>
        <v>41.31</v>
      </c>
      <c r="H12" s="5">
        <v>0</v>
      </c>
      <c r="I12" s="5">
        <v>2.5</v>
      </c>
      <c r="J12" s="6">
        <f t="shared" si="1"/>
        <v>43.81</v>
      </c>
      <c r="K12" s="5"/>
    </row>
    <row r="13" spans="1:11">
      <c r="A13" s="5">
        <v>10</v>
      </c>
      <c r="B13" s="5">
        <v>19250401719</v>
      </c>
      <c r="C13" s="5" t="s">
        <v>136</v>
      </c>
      <c r="D13" s="5" t="s">
        <v>27</v>
      </c>
      <c r="E13" s="5" t="s">
        <v>127</v>
      </c>
      <c r="F13" s="5">
        <v>87</v>
      </c>
      <c r="G13" s="6">
        <f t="shared" si="0"/>
        <v>43.5</v>
      </c>
      <c r="H13" s="5">
        <v>0</v>
      </c>
      <c r="I13" s="5">
        <v>0</v>
      </c>
      <c r="J13" s="6">
        <f t="shared" si="1"/>
        <v>43.5</v>
      </c>
      <c r="K13" s="5"/>
    </row>
    <row r="14" spans="1:11">
      <c r="A14" s="5">
        <v>11</v>
      </c>
      <c r="B14" s="5">
        <v>19250401613</v>
      </c>
      <c r="C14" s="5" t="s">
        <v>137</v>
      </c>
      <c r="D14" s="5" t="s">
        <v>14</v>
      </c>
      <c r="E14" s="5" t="s">
        <v>127</v>
      </c>
      <c r="F14" s="5">
        <v>86.93</v>
      </c>
      <c r="G14" s="6">
        <f t="shared" si="0"/>
        <v>43.47</v>
      </c>
      <c r="H14" s="5">
        <v>0</v>
      </c>
      <c r="I14" s="5">
        <v>0</v>
      </c>
      <c r="J14" s="6">
        <f t="shared" si="1"/>
        <v>43.47</v>
      </c>
      <c r="K14" s="5"/>
    </row>
    <row r="15" spans="1:11">
      <c r="A15" s="5">
        <v>12</v>
      </c>
      <c r="B15" s="5">
        <v>19250401721</v>
      </c>
      <c r="C15" s="5" t="s">
        <v>138</v>
      </c>
      <c r="D15" s="5" t="s">
        <v>14</v>
      </c>
      <c r="E15" s="5" t="s">
        <v>127</v>
      </c>
      <c r="F15" s="5">
        <v>86.39</v>
      </c>
      <c r="G15" s="6">
        <f t="shared" si="0"/>
        <v>43.2</v>
      </c>
      <c r="H15" s="5">
        <v>0</v>
      </c>
      <c r="I15" s="5">
        <v>0</v>
      </c>
      <c r="J15" s="6">
        <f t="shared" si="1"/>
        <v>43.2</v>
      </c>
      <c r="K15" s="5"/>
    </row>
  </sheetData>
  <autoFilter ref="A3:K15">
    <sortState ref="A3:K15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初中语文</vt:lpstr>
      <vt:lpstr>初中数学</vt:lpstr>
      <vt:lpstr>初中英语</vt:lpstr>
      <vt:lpstr>初中英语项目人员</vt:lpstr>
      <vt:lpstr>初中篮球</vt:lpstr>
      <vt:lpstr>初中足球</vt:lpstr>
      <vt:lpstr>初中物理</vt:lpstr>
      <vt:lpstr>初中化学</vt:lpstr>
      <vt:lpstr>初中生物</vt:lpstr>
      <vt:lpstr>初中道德与法治</vt:lpstr>
      <vt:lpstr>初中历史</vt:lpstr>
      <vt:lpstr>初中地理</vt:lpstr>
      <vt:lpstr>初中蒙授语文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</cp:lastModifiedBy>
  <dcterms:created xsi:type="dcterms:W3CDTF">2019-07-31T02:26:00Z</dcterms:created>
  <dcterms:modified xsi:type="dcterms:W3CDTF">2019-07-31T09:43:45Z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