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20"/>
  </bookViews>
  <sheets>
    <sheet name="小学语文" sheetId="3" r:id="rId1"/>
    <sheet name="小学语文项目人员" sheetId="4" r:id="rId2"/>
    <sheet name="小学数学" sheetId="5" r:id="rId3"/>
    <sheet name="小学英语" sheetId="6" r:id="rId4"/>
    <sheet name="小学英语项目人员" sheetId="7" r:id="rId5"/>
    <sheet name="小学音乐" sheetId="8" r:id="rId6"/>
    <sheet name="小学田径" sheetId="9" r:id="rId7"/>
    <sheet name="小学篮球" sheetId="10" r:id="rId8"/>
    <sheet name="小学足球" sheetId="11" r:id="rId9"/>
    <sheet name="小学美术" sheetId="12" r:id="rId10"/>
    <sheet name="小学计算机" sheetId="13" r:id="rId11"/>
    <sheet name="小学科学" sheetId="14" r:id="rId12"/>
    <sheet name="小学思品" sheetId="15" r:id="rId13"/>
    <sheet name="中师及小教大班" sheetId="16" r:id="rId14"/>
    <sheet name="小学蒙授语文" sheetId="17" r:id="rId15"/>
    <sheet name="小学蒙授数学" sheetId="18" r:id="rId16"/>
    <sheet name="小学蒙授英语" sheetId="19" r:id="rId17"/>
  </sheets>
  <definedNames>
    <definedName name="_xlnm._FilterDatabase" localSheetId="0" hidden="1">小学语文!$A$3:$K$79</definedName>
    <definedName name="_xlnm._FilterDatabase" localSheetId="1" hidden="1">小学语文项目人员!$A$3:$K$6</definedName>
    <definedName name="_xlnm._FilterDatabase" localSheetId="2" hidden="1">小学数学!$A$3:$K$73</definedName>
    <definedName name="_xlnm._FilterDatabase" localSheetId="3" hidden="1">小学英语!$A$3:$K$29</definedName>
    <definedName name="_xlnm._FilterDatabase" localSheetId="4" hidden="1">小学英语项目人员!$A$3:$K$9</definedName>
    <definedName name="_xlnm._FilterDatabase" localSheetId="5" hidden="1">小学音乐!$A$3:$K$19</definedName>
    <definedName name="_xlnm._FilterDatabase" localSheetId="6" hidden="1">小学田径!$A$3:$K$12</definedName>
    <definedName name="_xlnm._FilterDatabase" localSheetId="7" hidden="1">小学篮球!$A$3:$K$12</definedName>
    <definedName name="_xlnm._FilterDatabase" localSheetId="8" hidden="1">小学足球!$A$3:$K$19</definedName>
    <definedName name="_xlnm._FilterDatabase" localSheetId="9" hidden="1">小学美术!$A$3:$K$18</definedName>
    <definedName name="_xlnm._FilterDatabase" localSheetId="10" hidden="1">小学计算机!$A$3:$K$15</definedName>
    <definedName name="_xlnm._FilterDatabase" localSheetId="11" hidden="1">小学科学!$A$3:$K$18</definedName>
    <definedName name="_xlnm._FilterDatabase" localSheetId="12" hidden="1">小学思品!$A$3:$K$17</definedName>
    <definedName name="_xlnm._FilterDatabase" localSheetId="13" hidden="1">中师及小教大班!$A$3:$K$15</definedName>
    <definedName name="_xlnm._FilterDatabase" localSheetId="14" hidden="1">小学蒙授语文!$A$3:$K$12</definedName>
    <definedName name="_xlnm._FilterDatabase" localSheetId="15" hidden="1">小学蒙授数学!$A$3:$K$9</definedName>
    <definedName name="_xlnm._FilterDatabase" localSheetId="16" hidden="1">小学蒙授英语!$A$3:$K$6</definedName>
  </definedNames>
  <calcPr calcId="144525"/>
</workbook>
</file>

<file path=xl/sharedStrings.xml><?xml version="1.0" encoding="utf-8"?>
<sst xmlns="http://schemas.openxmlformats.org/spreadsheetml/2006/main" count="1172" uniqueCount="359">
  <si>
    <t>2019年准格尔旗教师招聘考试面试入围人员名单（小学语文）</t>
  </si>
  <si>
    <t>序号</t>
  </si>
  <si>
    <t>准考证号</t>
  </si>
  <si>
    <t>姓名</t>
  </si>
  <si>
    <t>性别</t>
  </si>
  <si>
    <t>报考岗位</t>
  </si>
  <si>
    <t>成绩</t>
  </si>
  <si>
    <t>笔试折合成绩</t>
  </si>
  <si>
    <t>政策加分</t>
  </si>
  <si>
    <t>合计</t>
  </si>
  <si>
    <t>备注</t>
  </si>
  <si>
    <t>少数民族</t>
  </si>
  <si>
    <t>准旗户籍</t>
  </si>
  <si>
    <t>刘力铭</t>
  </si>
  <si>
    <t>女</t>
  </si>
  <si>
    <t>小学语文</t>
  </si>
  <si>
    <t>弓二慧</t>
  </si>
  <si>
    <t>张梦圆</t>
  </si>
  <si>
    <t>赵淑婷</t>
  </si>
  <si>
    <t>李娜</t>
  </si>
  <si>
    <t>李哓艳</t>
  </si>
  <si>
    <t>杨丹</t>
  </si>
  <si>
    <t>刘小萍</t>
  </si>
  <si>
    <t>杨柯</t>
  </si>
  <si>
    <t>陈日</t>
  </si>
  <si>
    <t>王鹏</t>
  </si>
  <si>
    <t>男</t>
  </si>
  <si>
    <t>田雨</t>
  </si>
  <si>
    <t>张慧</t>
  </si>
  <si>
    <t>万敏</t>
  </si>
  <si>
    <t>杨帅</t>
  </si>
  <si>
    <t>高晓红</t>
  </si>
  <si>
    <t>高嘉敏</t>
  </si>
  <si>
    <t>燕荣</t>
  </si>
  <si>
    <t>李琴</t>
  </si>
  <si>
    <t>周晋羽</t>
  </si>
  <si>
    <t>王慧敏</t>
  </si>
  <si>
    <t>郭宇</t>
  </si>
  <si>
    <t>张颖姣</t>
  </si>
  <si>
    <t>吕娜</t>
  </si>
  <si>
    <t>刘敏</t>
  </si>
  <si>
    <t>樊飞燕</t>
  </si>
  <si>
    <t>武润梅</t>
  </si>
  <si>
    <t>孙俊青</t>
  </si>
  <si>
    <t>吴怡</t>
  </si>
  <si>
    <t>郭丽婷</t>
  </si>
  <si>
    <t>王虹</t>
  </si>
  <si>
    <t>康佳</t>
  </si>
  <si>
    <t>周娜</t>
  </si>
  <si>
    <t>郭雨茹</t>
  </si>
  <si>
    <t>王利珍</t>
  </si>
  <si>
    <t>高凤先</t>
  </si>
  <si>
    <t>周栩冉</t>
  </si>
  <si>
    <t>杨云铃</t>
  </si>
  <si>
    <t>李星</t>
  </si>
  <si>
    <t>高锋</t>
  </si>
  <si>
    <t>冯雅颂</t>
  </si>
  <si>
    <t>苗东霞</t>
  </si>
  <si>
    <t>赵慧雅</t>
  </si>
  <si>
    <t>丁晓敏</t>
  </si>
  <si>
    <t>任学锋</t>
  </si>
  <si>
    <t>史春梅</t>
  </si>
  <si>
    <t>薛慧卿</t>
  </si>
  <si>
    <t>张丹</t>
  </si>
  <si>
    <t>庄雅萱</t>
  </si>
  <si>
    <t>刘如易</t>
  </si>
  <si>
    <t>白昕</t>
  </si>
  <si>
    <t>王瑞琴</t>
  </si>
  <si>
    <t>李蓉</t>
  </si>
  <si>
    <t>李泽林</t>
  </si>
  <si>
    <t>杨坚宇</t>
  </si>
  <si>
    <t>李文</t>
  </si>
  <si>
    <t>张娟</t>
  </si>
  <si>
    <t>刘雅婷</t>
  </si>
  <si>
    <t>张燕敏</t>
  </si>
  <si>
    <t>陈静</t>
  </si>
  <si>
    <t>贾悦芬</t>
  </si>
  <si>
    <t>刘小瑜</t>
  </si>
  <si>
    <t>邬春艳</t>
  </si>
  <si>
    <t>黄雅娜</t>
  </si>
  <si>
    <t>李玉荣</t>
  </si>
  <si>
    <t>杨媛</t>
  </si>
  <si>
    <t>邬美英</t>
  </si>
  <si>
    <t>杨婷</t>
  </si>
  <si>
    <t>郝琴</t>
  </si>
  <si>
    <t>刘雅娜</t>
  </si>
  <si>
    <t>苏娟</t>
  </si>
  <si>
    <t>刘婷婷</t>
  </si>
  <si>
    <t>董雨婷</t>
  </si>
  <si>
    <t>刘慧慧</t>
  </si>
  <si>
    <t>白桐杰</t>
  </si>
  <si>
    <t>郝庆</t>
  </si>
  <si>
    <t>2019年准格尔旗教师招聘考试面试入围人员名单（小学语文项目人员）</t>
  </si>
  <si>
    <t>高娟</t>
  </si>
  <si>
    <t>小学语文-项目人员</t>
  </si>
  <si>
    <t>孙美婷</t>
  </si>
  <si>
    <t>王海云</t>
  </si>
  <si>
    <t>2019年准格尔旗教师招聘考试面试入围人员名单（小学数学）</t>
  </si>
  <si>
    <t>杨慧</t>
  </si>
  <si>
    <t>小学数学</t>
  </si>
  <si>
    <t>范佳琦</t>
  </si>
  <si>
    <t>李艳玲</t>
  </si>
  <si>
    <t>苏宏健</t>
  </si>
  <si>
    <t>邓宇宏</t>
  </si>
  <si>
    <t>陈姣</t>
  </si>
  <si>
    <t>孙虎</t>
  </si>
  <si>
    <t>杨巨霞</t>
  </si>
  <si>
    <t>赵婷</t>
  </si>
  <si>
    <t>徐娜</t>
  </si>
  <si>
    <t>张羽</t>
  </si>
  <si>
    <t>杜妮</t>
  </si>
  <si>
    <t>赵志华</t>
  </si>
  <si>
    <t>王娜</t>
  </si>
  <si>
    <t>高利霞</t>
  </si>
  <si>
    <t>王月斓</t>
  </si>
  <si>
    <t>张美玲</t>
  </si>
  <si>
    <t>张利</t>
  </si>
  <si>
    <t>王改霞</t>
  </si>
  <si>
    <t>刘子聖</t>
  </si>
  <si>
    <t>赵楚</t>
  </si>
  <si>
    <t>梁微</t>
  </si>
  <si>
    <t>魏星华</t>
  </si>
  <si>
    <t>杨阳</t>
  </si>
  <si>
    <t>郝秀丽</t>
  </si>
  <si>
    <t>焦秀洁</t>
  </si>
  <si>
    <t>武福英</t>
  </si>
  <si>
    <t>李敏</t>
  </si>
  <si>
    <t>李哲</t>
  </si>
  <si>
    <t>周思慧</t>
  </si>
  <si>
    <t>陈晨</t>
  </si>
  <si>
    <t>郭飞</t>
  </si>
  <si>
    <t>王慧</t>
  </si>
  <si>
    <t>祁婷</t>
  </si>
  <si>
    <t>张瑞红</t>
  </si>
  <si>
    <t>冯敏</t>
  </si>
  <si>
    <t>白晓娜</t>
  </si>
  <si>
    <t>张瑞萍</t>
  </si>
  <si>
    <t>贠鑫</t>
  </si>
  <si>
    <t>杨莎莎</t>
  </si>
  <si>
    <t>邱璐</t>
  </si>
  <si>
    <t>郑怡平</t>
  </si>
  <si>
    <t>唐佳丽</t>
  </si>
  <si>
    <t>王俊霞</t>
  </si>
  <si>
    <t>杨月</t>
  </si>
  <si>
    <t>白鑫焱</t>
  </si>
  <si>
    <t>孟凌杰</t>
  </si>
  <si>
    <t>任英</t>
  </si>
  <si>
    <t>郭嫒</t>
  </si>
  <si>
    <t>刘慧</t>
  </si>
  <si>
    <t>高荣</t>
  </si>
  <si>
    <t>刘娟</t>
  </si>
  <si>
    <t>赵璐</t>
  </si>
  <si>
    <t>贾艳</t>
  </si>
  <si>
    <t>陈新飞</t>
  </si>
  <si>
    <t>郝喜强</t>
  </si>
  <si>
    <t>杨雅楠</t>
  </si>
  <si>
    <t>乔璐</t>
  </si>
  <si>
    <t>白丽娟</t>
  </si>
  <si>
    <t>王鹏飞</t>
  </si>
  <si>
    <t>靳敏</t>
  </si>
  <si>
    <t>吴燕</t>
  </si>
  <si>
    <t>李波</t>
  </si>
  <si>
    <t>苏娇</t>
  </si>
  <si>
    <t>高卓艺</t>
  </si>
  <si>
    <t>边小乐</t>
  </si>
  <si>
    <t>杨蓉</t>
  </si>
  <si>
    <t>张顺</t>
  </si>
  <si>
    <t>巴彦娜</t>
  </si>
  <si>
    <t>2019年准格尔旗教师招聘考试面试入围人员名单（小学英语）</t>
  </si>
  <si>
    <t>杨翠琴</t>
  </si>
  <si>
    <t>小学英语</t>
  </si>
  <si>
    <t>张福丽</t>
  </si>
  <si>
    <t>燕欣</t>
  </si>
  <si>
    <t>于楠丁</t>
  </si>
  <si>
    <t>李银芳</t>
  </si>
  <si>
    <t>黄豆豆</t>
  </si>
  <si>
    <t>张娇娇</t>
  </si>
  <si>
    <t>贺星</t>
  </si>
  <si>
    <t>杨小青</t>
  </si>
  <si>
    <t>史美丽</t>
  </si>
  <si>
    <t>郭婷</t>
  </si>
  <si>
    <t>徐婷</t>
  </si>
  <si>
    <t>刘宏霞</t>
  </si>
  <si>
    <t>王晓旭</t>
  </si>
  <si>
    <t>高丽</t>
  </si>
  <si>
    <t>刘晓慧</t>
  </si>
  <si>
    <t>王晓霞</t>
  </si>
  <si>
    <t>关艳芳</t>
  </si>
  <si>
    <t>刘海艳</t>
  </si>
  <si>
    <t>许小芳</t>
  </si>
  <si>
    <t>肖煦</t>
  </si>
  <si>
    <t>焦子婷</t>
  </si>
  <si>
    <t>王振茹</t>
  </si>
  <si>
    <t>黄元</t>
  </si>
  <si>
    <t>高巧霞</t>
  </si>
  <si>
    <t>2019年准格尔旗教师招聘考试面试入围人员名单(小学英语项目人员）</t>
  </si>
  <si>
    <t>王勤</t>
  </si>
  <si>
    <t>小学英语-项目人员</t>
  </si>
  <si>
    <t>邬蕴炳</t>
  </si>
  <si>
    <t>任红</t>
  </si>
  <si>
    <t>史进女</t>
  </si>
  <si>
    <t>李瑞</t>
  </si>
  <si>
    <t>白国伟</t>
  </si>
  <si>
    <t>2019年准格尔旗教师招聘考试面试入围人员名单（小学音乐）</t>
  </si>
  <si>
    <t>乔娜</t>
  </si>
  <si>
    <t>小学音乐</t>
  </si>
  <si>
    <t>刘琴</t>
  </si>
  <si>
    <t>苏新园</t>
  </si>
  <si>
    <t>张冀</t>
  </si>
  <si>
    <t>房栖</t>
  </si>
  <si>
    <t>付裕</t>
  </si>
  <si>
    <t>郝晓玲</t>
  </si>
  <si>
    <t>牛宏芳</t>
  </si>
  <si>
    <t>范丽娟</t>
  </si>
  <si>
    <t>刘江涛</t>
  </si>
  <si>
    <t>武佳乐</t>
  </si>
  <si>
    <t>石婷</t>
  </si>
  <si>
    <t>李婷</t>
  </si>
  <si>
    <t>吕志强</t>
  </si>
  <si>
    <t>张锦芳</t>
  </si>
  <si>
    <t>2019年准格尔旗教师招聘考试面试入围人员名单（小学田径）</t>
  </si>
  <si>
    <t>张鹏</t>
  </si>
  <si>
    <t>小学田径</t>
  </si>
  <si>
    <t>张浩</t>
  </si>
  <si>
    <t>王凯</t>
  </si>
  <si>
    <t>白倩</t>
  </si>
  <si>
    <t>郭红波</t>
  </si>
  <si>
    <t>崔龙</t>
  </si>
  <si>
    <t>康准达</t>
  </si>
  <si>
    <t>薛磊</t>
  </si>
  <si>
    <t>万鑫</t>
  </si>
  <si>
    <t>2019年准格尔旗教师招聘考试面试入围人员名单（小学篮球）</t>
  </si>
  <si>
    <t>邬海燕</t>
  </si>
  <si>
    <t>小学篮球</t>
  </si>
  <si>
    <t>王东东</t>
  </si>
  <si>
    <t>弓秀</t>
  </si>
  <si>
    <t>刘浩宇</t>
  </si>
  <si>
    <t>徐德茂</t>
  </si>
  <si>
    <t>王锁</t>
  </si>
  <si>
    <t>赵幸福</t>
  </si>
  <si>
    <t>安邦</t>
  </si>
  <si>
    <t>张艳飞</t>
  </si>
  <si>
    <t>2019年准格尔旗教师招聘考试面试入围人员名单（小学足球）</t>
  </si>
  <si>
    <t>李成林</t>
  </si>
  <si>
    <t>小学足球</t>
  </si>
  <si>
    <t>钟鑫</t>
  </si>
  <si>
    <t>李恒</t>
  </si>
  <si>
    <t>刘烜铭</t>
  </si>
  <si>
    <t>周志强</t>
  </si>
  <si>
    <t>时卿</t>
  </si>
  <si>
    <t>李强</t>
  </si>
  <si>
    <t>王杰</t>
  </si>
  <si>
    <t>白鹏飞</t>
  </si>
  <si>
    <t>韩倩</t>
  </si>
  <si>
    <t>王晋桥</t>
  </si>
  <si>
    <t>王玥珏</t>
  </si>
  <si>
    <t>邓雄</t>
  </si>
  <si>
    <t>韩瑞平</t>
  </si>
  <si>
    <t>曹金山</t>
  </si>
  <si>
    <t>张海龙</t>
  </si>
  <si>
    <t>2019年准格尔旗教师招聘考试面试入围人员名单（小学美术）</t>
  </si>
  <si>
    <t>田卉</t>
  </si>
  <si>
    <t>小学美术</t>
  </si>
  <si>
    <t>杜兴容</t>
  </si>
  <si>
    <t>韩小娜</t>
  </si>
  <si>
    <t>赵珂</t>
  </si>
  <si>
    <t>贺羽杰</t>
  </si>
  <si>
    <t>杨彦杰</t>
  </si>
  <si>
    <t>任晓玲</t>
  </si>
  <si>
    <t>邬彩虹</t>
  </si>
  <si>
    <t>杨丽</t>
  </si>
  <si>
    <t>胡月</t>
  </si>
  <si>
    <t>葛方华</t>
  </si>
  <si>
    <t>孙敏</t>
  </si>
  <si>
    <t>高俊英</t>
  </si>
  <si>
    <t>杜宗钇</t>
  </si>
  <si>
    <t>卜倩楠</t>
  </si>
  <si>
    <t>2019年准格尔旗教师招聘考试面试入围人员名单（小学计算机）</t>
  </si>
  <si>
    <t>燕梅</t>
  </si>
  <si>
    <t>小学计算机</t>
  </si>
  <si>
    <t>姜庭</t>
  </si>
  <si>
    <t>刘娜</t>
  </si>
  <si>
    <t>董荣</t>
  </si>
  <si>
    <t>康丽</t>
  </si>
  <si>
    <t>马丽红</t>
  </si>
  <si>
    <t>曹立华</t>
  </si>
  <si>
    <t>梁海霞</t>
  </si>
  <si>
    <t>王珍</t>
  </si>
  <si>
    <t>任旭东</t>
  </si>
  <si>
    <t>燕丽萍</t>
  </si>
  <si>
    <t>赵丹</t>
  </si>
  <si>
    <t>2019年准格尔旗教师招聘考试面试入围人员名单（小学科学）</t>
  </si>
  <si>
    <t>小学科学</t>
  </si>
  <si>
    <t>奇婷婷</t>
  </si>
  <si>
    <t>曹悦伟</t>
  </si>
  <si>
    <t>贺洪福</t>
  </si>
  <si>
    <t>胡晓江</t>
  </si>
  <si>
    <t>杨苗苗</t>
  </si>
  <si>
    <t>李仲敏</t>
  </si>
  <si>
    <t>贾小霞</t>
  </si>
  <si>
    <t>许丽丽</t>
  </si>
  <si>
    <t>黄斯琴</t>
  </si>
  <si>
    <t>吕佳玲</t>
  </si>
  <si>
    <t>温海峰</t>
  </si>
  <si>
    <t>徐鑫</t>
  </si>
  <si>
    <t>郭静</t>
  </si>
  <si>
    <t>燕如</t>
  </si>
  <si>
    <t>2019年准格尔旗教师招聘考试面试入围人员名单（小学思品）</t>
  </si>
  <si>
    <t>马艳萍</t>
  </si>
  <si>
    <t>小学思品</t>
  </si>
  <si>
    <t>王春燕</t>
  </si>
  <si>
    <t>王小燕</t>
  </si>
  <si>
    <t>刘红花</t>
  </si>
  <si>
    <t>郝金霞</t>
  </si>
  <si>
    <t>吕书宁</t>
  </si>
  <si>
    <t>高慧敏</t>
  </si>
  <si>
    <t>许雅玲</t>
  </si>
  <si>
    <t>杨帆</t>
  </si>
  <si>
    <t>付雅娜</t>
  </si>
  <si>
    <t>戚建峰</t>
  </si>
  <si>
    <t>乔慧</t>
  </si>
  <si>
    <t>刘彩霞</t>
  </si>
  <si>
    <t>2019年准格尔旗教师招聘考试面试入围人员名单（中师及小教大班）</t>
  </si>
  <si>
    <t>韩英</t>
  </si>
  <si>
    <t>中师及小教大专</t>
  </si>
  <si>
    <t>薛波</t>
  </si>
  <si>
    <t>周红霞</t>
  </si>
  <si>
    <t>钟小红</t>
  </si>
  <si>
    <t>尹美清</t>
  </si>
  <si>
    <t>任芹</t>
  </si>
  <si>
    <t>郝鑫祥</t>
  </si>
  <si>
    <t>马彦</t>
  </si>
  <si>
    <t>王建华</t>
  </si>
  <si>
    <t>刘瑞</t>
  </si>
  <si>
    <t>崔国良</t>
  </si>
  <si>
    <t>2019年准格尔旗教师招聘考试面试入围人员名单（小学蒙授语文）</t>
  </si>
  <si>
    <t>额尔德呢乌拉</t>
  </si>
  <si>
    <t>小学蒙授语文</t>
  </si>
  <si>
    <t>贺希格</t>
  </si>
  <si>
    <t>乌日娜</t>
  </si>
  <si>
    <t>宝鲁尔</t>
  </si>
  <si>
    <t>阿力雅</t>
  </si>
  <si>
    <t>玉兰</t>
  </si>
  <si>
    <t>道勒玛</t>
  </si>
  <si>
    <t>苏龙嘎</t>
  </si>
  <si>
    <t>乌东花</t>
  </si>
  <si>
    <t>2019年准格尔旗教师招聘考试面试入围人员名单（小学蒙授数学）</t>
  </si>
  <si>
    <t>夏日</t>
  </si>
  <si>
    <t>小学蒙授数学</t>
  </si>
  <si>
    <t>德力黑</t>
  </si>
  <si>
    <t>白嘎丽</t>
  </si>
  <si>
    <t>乌云嘎</t>
  </si>
  <si>
    <t>珠拉</t>
  </si>
  <si>
    <t>敖那拉图</t>
  </si>
  <si>
    <t>2019年准格尔旗教师招聘考试面试入围人员名单（小学蒙授英语）</t>
  </si>
  <si>
    <t>斯庆同嘎拉格</t>
  </si>
  <si>
    <t>小学蒙授英语</t>
  </si>
  <si>
    <t>其格乐根</t>
  </si>
  <si>
    <t>干德格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</si>
</sst>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9" fillId="26" borderId="5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workbookViewId="0">
      <selection activeCell="O9" sqref="O9"/>
    </sheetView>
  </sheetViews>
  <sheetFormatPr defaultColWidth="9" defaultRowHeight="13.5"/>
  <cols>
    <col min="1" max="1" width="5.375" customWidth="1"/>
    <col min="2" max="2" width="12.625" customWidth="1"/>
    <col min="4" max="4" width="5.5" customWidth="1"/>
    <col min="6" max="6" width="7.5" customWidth="1"/>
    <col min="7" max="7" width="7.625" customWidth="1"/>
    <col min="8" max="8" width="6.75" customWidth="1"/>
    <col min="9" max="9" width="7.5" customWidth="1"/>
    <col min="11" max="11" width="7" customWidth="1"/>
  </cols>
  <sheetData>
    <row r="1" ht="46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s="1" customFormat="1" ht="3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7">
        <v>1</v>
      </c>
      <c r="B4" s="7">
        <v>19030200709</v>
      </c>
      <c r="C4" s="7" t="s">
        <v>13</v>
      </c>
      <c r="D4" s="7" t="s">
        <v>14</v>
      </c>
      <c r="E4" s="7" t="s">
        <v>15</v>
      </c>
      <c r="F4" s="7">
        <v>81.14</v>
      </c>
      <c r="G4" s="8">
        <v>40.57</v>
      </c>
      <c r="H4" s="7">
        <v>2.5</v>
      </c>
      <c r="I4" s="7">
        <v>2.5</v>
      </c>
      <c r="J4" s="8">
        <v>45.57</v>
      </c>
      <c r="K4" s="7"/>
    </row>
    <row r="5" spans="1:11">
      <c r="A5" s="7">
        <v>2</v>
      </c>
      <c r="B5" s="7">
        <v>19030200816</v>
      </c>
      <c r="C5" s="7" t="s">
        <v>16</v>
      </c>
      <c r="D5" s="7" t="s">
        <v>14</v>
      </c>
      <c r="E5" s="7" t="s">
        <v>15</v>
      </c>
      <c r="F5" s="7">
        <v>77.61</v>
      </c>
      <c r="G5" s="8">
        <v>38.81</v>
      </c>
      <c r="H5" s="7">
        <v>2.5</v>
      </c>
      <c r="I5" s="7">
        <v>2.5</v>
      </c>
      <c r="J5" s="8">
        <v>43.81</v>
      </c>
      <c r="K5" s="7"/>
    </row>
    <row r="6" spans="1:11">
      <c r="A6" s="7">
        <v>3</v>
      </c>
      <c r="B6" s="7">
        <v>19030200422</v>
      </c>
      <c r="C6" s="7" t="s">
        <v>17</v>
      </c>
      <c r="D6" s="7" t="s">
        <v>14</v>
      </c>
      <c r="E6" s="7" t="s">
        <v>15</v>
      </c>
      <c r="F6" s="7">
        <v>81.94</v>
      </c>
      <c r="G6" s="8">
        <v>40.97</v>
      </c>
      <c r="H6" s="7">
        <v>0</v>
      </c>
      <c r="I6" s="7">
        <v>2.5</v>
      </c>
      <c r="J6" s="8">
        <v>43.47</v>
      </c>
      <c r="K6" s="7"/>
    </row>
    <row r="7" spans="1:11">
      <c r="A7" s="7">
        <v>4</v>
      </c>
      <c r="B7" s="7">
        <v>19030200623</v>
      </c>
      <c r="C7" s="7" t="s">
        <v>18</v>
      </c>
      <c r="D7" s="7" t="s">
        <v>14</v>
      </c>
      <c r="E7" s="7" t="s">
        <v>15</v>
      </c>
      <c r="F7" s="7">
        <v>80.66</v>
      </c>
      <c r="G7" s="8">
        <v>40.33</v>
      </c>
      <c r="H7" s="7">
        <v>0</v>
      </c>
      <c r="I7" s="7">
        <v>2.5</v>
      </c>
      <c r="J7" s="8">
        <v>42.83</v>
      </c>
      <c r="K7" s="7"/>
    </row>
    <row r="8" spans="1:11">
      <c r="A8" s="7">
        <v>5</v>
      </c>
      <c r="B8" s="7">
        <v>19030200808</v>
      </c>
      <c r="C8" s="7" t="s">
        <v>19</v>
      </c>
      <c r="D8" s="7" t="s">
        <v>14</v>
      </c>
      <c r="E8" s="7" t="s">
        <v>15</v>
      </c>
      <c r="F8" s="7">
        <v>80.34</v>
      </c>
      <c r="G8" s="8">
        <v>40.17</v>
      </c>
      <c r="H8" s="7">
        <v>0</v>
      </c>
      <c r="I8" s="7">
        <v>2.5</v>
      </c>
      <c r="J8" s="8">
        <v>42.67</v>
      </c>
      <c r="K8" s="7"/>
    </row>
    <row r="9" spans="1:11">
      <c r="A9" s="7">
        <v>6</v>
      </c>
      <c r="B9" s="7">
        <v>19030201302</v>
      </c>
      <c r="C9" s="7" t="s">
        <v>20</v>
      </c>
      <c r="D9" s="7" t="s">
        <v>14</v>
      </c>
      <c r="E9" s="7" t="s">
        <v>15</v>
      </c>
      <c r="F9" s="7">
        <v>80.34</v>
      </c>
      <c r="G9" s="8">
        <v>40.17</v>
      </c>
      <c r="H9" s="7">
        <v>0</v>
      </c>
      <c r="I9" s="7">
        <v>2.5</v>
      </c>
      <c r="J9" s="8">
        <v>42.67</v>
      </c>
      <c r="K9" s="7"/>
    </row>
    <row r="10" spans="1:11">
      <c r="A10" s="7">
        <v>7</v>
      </c>
      <c r="B10" s="7">
        <v>19030200511</v>
      </c>
      <c r="C10" s="7" t="s">
        <v>21</v>
      </c>
      <c r="D10" s="7" t="s">
        <v>14</v>
      </c>
      <c r="E10" s="7" t="s">
        <v>15</v>
      </c>
      <c r="F10" s="7">
        <v>75.26</v>
      </c>
      <c r="G10" s="8">
        <v>37.63</v>
      </c>
      <c r="H10" s="7">
        <v>2.5</v>
      </c>
      <c r="I10" s="7">
        <v>2.5</v>
      </c>
      <c r="J10" s="8">
        <v>42.63</v>
      </c>
      <c r="K10" s="7"/>
    </row>
    <row r="11" spans="1:11">
      <c r="A11" s="7">
        <v>8</v>
      </c>
      <c r="B11" s="7">
        <v>19030201301</v>
      </c>
      <c r="C11" s="7" t="s">
        <v>22</v>
      </c>
      <c r="D11" s="7" t="s">
        <v>14</v>
      </c>
      <c r="E11" s="7" t="s">
        <v>15</v>
      </c>
      <c r="F11" s="7">
        <v>79.87</v>
      </c>
      <c r="G11" s="8">
        <v>39.94</v>
      </c>
      <c r="H11" s="7">
        <v>0</v>
      </c>
      <c r="I11" s="7">
        <v>2.5</v>
      </c>
      <c r="J11" s="8">
        <v>42.44</v>
      </c>
      <c r="K11" s="7"/>
    </row>
    <row r="12" spans="1:11">
      <c r="A12" s="7">
        <v>9</v>
      </c>
      <c r="B12" s="7">
        <v>19030200611</v>
      </c>
      <c r="C12" s="7" t="s">
        <v>23</v>
      </c>
      <c r="D12" s="7" t="s">
        <v>14</v>
      </c>
      <c r="E12" s="7" t="s">
        <v>15</v>
      </c>
      <c r="F12" s="7">
        <v>74.28</v>
      </c>
      <c r="G12" s="8">
        <v>37.14</v>
      </c>
      <c r="H12" s="7">
        <v>2.5</v>
      </c>
      <c r="I12" s="7">
        <v>2.5</v>
      </c>
      <c r="J12" s="8">
        <v>42.14</v>
      </c>
      <c r="K12" s="7"/>
    </row>
    <row r="13" spans="1:11">
      <c r="A13" s="7">
        <v>10</v>
      </c>
      <c r="B13" s="7">
        <v>19030200924</v>
      </c>
      <c r="C13" s="7" t="s">
        <v>24</v>
      </c>
      <c r="D13" s="7" t="s">
        <v>14</v>
      </c>
      <c r="E13" s="7" t="s">
        <v>15</v>
      </c>
      <c r="F13" s="7">
        <v>74.15</v>
      </c>
      <c r="G13" s="8">
        <v>37.08</v>
      </c>
      <c r="H13" s="7">
        <v>2.5</v>
      </c>
      <c r="I13" s="7">
        <v>2.5</v>
      </c>
      <c r="J13" s="8">
        <v>42.08</v>
      </c>
      <c r="K13" s="7"/>
    </row>
    <row r="14" spans="1:11">
      <c r="A14" s="7">
        <v>11</v>
      </c>
      <c r="B14" s="7">
        <v>19030200308</v>
      </c>
      <c r="C14" s="7" t="s">
        <v>25</v>
      </c>
      <c r="D14" s="7" t="s">
        <v>26</v>
      </c>
      <c r="E14" s="7" t="s">
        <v>15</v>
      </c>
      <c r="F14" s="7">
        <v>78.87</v>
      </c>
      <c r="G14" s="8">
        <v>39.44</v>
      </c>
      <c r="H14" s="7">
        <v>0</v>
      </c>
      <c r="I14" s="7">
        <v>2.5</v>
      </c>
      <c r="J14" s="8">
        <v>41.94</v>
      </c>
      <c r="K14" s="7"/>
    </row>
    <row r="15" spans="1:11">
      <c r="A15" s="7">
        <v>12</v>
      </c>
      <c r="B15" s="7">
        <v>19030200815</v>
      </c>
      <c r="C15" s="7" t="s">
        <v>27</v>
      </c>
      <c r="D15" s="7" t="s">
        <v>14</v>
      </c>
      <c r="E15" s="7" t="s">
        <v>15</v>
      </c>
      <c r="F15" s="7">
        <v>73.02</v>
      </c>
      <c r="G15" s="8">
        <v>36.51</v>
      </c>
      <c r="H15" s="7">
        <v>2.5</v>
      </c>
      <c r="I15" s="7">
        <v>2.5</v>
      </c>
      <c r="J15" s="8">
        <v>41.51</v>
      </c>
      <c r="K15" s="7"/>
    </row>
    <row r="16" spans="1:11">
      <c r="A16" s="7">
        <v>13</v>
      </c>
      <c r="B16" s="7">
        <v>19030201101</v>
      </c>
      <c r="C16" s="7" t="s">
        <v>28</v>
      </c>
      <c r="D16" s="7" t="s">
        <v>14</v>
      </c>
      <c r="E16" s="7" t="s">
        <v>15</v>
      </c>
      <c r="F16" s="7">
        <v>77.8</v>
      </c>
      <c r="G16" s="8">
        <v>38.9</v>
      </c>
      <c r="H16" s="7">
        <v>0</v>
      </c>
      <c r="I16" s="7">
        <v>2.5</v>
      </c>
      <c r="J16" s="8">
        <v>41.4</v>
      </c>
      <c r="K16" s="7"/>
    </row>
    <row r="17" spans="1:11">
      <c r="A17" s="7">
        <v>14</v>
      </c>
      <c r="B17" s="7">
        <v>19030201219</v>
      </c>
      <c r="C17" s="7" t="s">
        <v>29</v>
      </c>
      <c r="D17" s="7" t="s">
        <v>14</v>
      </c>
      <c r="E17" s="7" t="s">
        <v>15</v>
      </c>
      <c r="F17" s="7">
        <v>77.41</v>
      </c>
      <c r="G17" s="8">
        <v>38.71</v>
      </c>
      <c r="H17" s="7">
        <v>0</v>
      </c>
      <c r="I17" s="7">
        <v>2.5</v>
      </c>
      <c r="J17" s="8">
        <v>41.21</v>
      </c>
      <c r="K17" s="7"/>
    </row>
    <row r="18" spans="1:11">
      <c r="A18" s="7">
        <v>15</v>
      </c>
      <c r="B18" s="7">
        <v>19030201123</v>
      </c>
      <c r="C18" s="7" t="s">
        <v>30</v>
      </c>
      <c r="D18" s="7" t="s">
        <v>26</v>
      </c>
      <c r="E18" s="7" t="s">
        <v>15</v>
      </c>
      <c r="F18" s="7">
        <v>77.14</v>
      </c>
      <c r="G18" s="8">
        <v>38.57</v>
      </c>
      <c r="H18" s="7">
        <v>0</v>
      </c>
      <c r="I18" s="7">
        <v>2.5</v>
      </c>
      <c r="J18" s="8">
        <v>41.07</v>
      </c>
      <c r="K18" s="7"/>
    </row>
    <row r="19" spans="1:11">
      <c r="A19" s="7">
        <v>16</v>
      </c>
      <c r="B19" s="7">
        <v>19030201220</v>
      </c>
      <c r="C19" s="7" t="s">
        <v>31</v>
      </c>
      <c r="D19" s="7" t="s">
        <v>14</v>
      </c>
      <c r="E19" s="7" t="s">
        <v>15</v>
      </c>
      <c r="F19" s="7">
        <v>77.13</v>
      </c>
      <c r="G19" s="8">
        <v>38.57</v>
      </c>
      <c r="H19" s="7">
        <v>0</v>
      </c>
      <c r="I19" s="7">
        <v>2.5</v>
      </c>
      <c r="J19" s="8">
        <v>41.07</v>
      </c>
      <c r="K19" s="7"/>
    </row>
    <row r="20" spans="1:11">
      <c r="A20" s="7">
        <v>17</v>
      </c>
      <c r="B20" s="7">
        <v>19030200615</v>
      </c>
      <c r="C20" s="7" t="s">
        <v>32</v>
      </c>
      <c r="D20" s="7" t="s">
        <v>14</v>
      </c>
      <c r="E20" s="7" t="s">
        <v>15</v>
      </c>
      <c r="F20" s="7">
        <v>76.55</v>
      </c>
      <c r="G20" s="8">
        <v>38.28</v>
      </c>
      <c r="H20" s="7">
        <v>0</v>
      </c>
      <c r="I20" s="7">
        <v>2.5</v>
      </c>
      <c r="J20" s="8">
        <v>40.78</v>
      </c>
      <c r="K20" s="7"/>
    </row>
    <row r="21" spans="1:11">
      <c r="A21" s="7">
        <v>18</v>
      </c>
      <c r="B21" s="7">
        <v>19030201213</v>
      </c>
      <c r="C21" s="7" t="s">
        <v>33</v>
      </c>
      <c r="D21" s="7" t="s">
        <v>14</v>
      </c>
      <c r="E21" s="7" t="s">
        <v>15</v>
      </c>
      <c r="F21" s="7">
        <v>76.48</v>
      </c>
      <c r="G21" s="8">
        <v>38.24</v>
      </c>
      <c r="H21" s="7">
        <v>0</v>
      </c>
      <c r="I21" s="7">
        <v>2.5</v>
      </c>
      <c r="J21" s="8">
        <v>40.74</v>
      </c>
      <c r="K21" s="7"/>
    </row>
    <row r="22" spans="1:11">
      <c r="A22" s="7">
        <v>19</v>
      </c>
      <c r="B22" s="7">
        <v>19030201028</v>
      </c>
      <c r="C22" s="7" t="s">
        <v>34</v>
      </c>
      <c r="D22" s="7" t="s">
        <v>14</v>
      </c>
      <c r="E22" s="7" t="s">
        <v>15</v>
      </c>
      <c r="F22" s="7">
        <v>76.15</v>
      </c>
      <c r="G22" s="8">
        <v>38.08</v>
      </c>
      <c r="H22" s="7">
        <v>0</v>
      </c>
      <c r="I22" s="7">
        <v>2.5</v>
      </c>
      <c r="J22" s="8">
        <v>40.58</v>
      </c>
      <c r="K22" s="7"/>
    </row>
    <row r="23" spans="1:11">
      <c r="A23" s="7">
        <v>20</v>
      </c>
      <c r="B23" s="7">
        <v>19030200704</v>
      </c>
      <c r="C23" s="7" t="s">
        <v>35</v>
      </c>
      <c r="D23" s="7" t="s">
        <v>14</v>
      </c>
      <c r="E23" s="7" t="s">
        <v>15</v>
      </c>
      <c r="F23" s="7">
        <v>76.07</v>
      </c>
      <c r="G23" s="8">
        <v>38.04</v>
      </c>
      <c r="H23" s="7">
        <v>0</v>
      </c>
      <c r="I23" s="7">
        <v>2.5</v>
      </c>
      <c r="J23" s="8">
        <v>40.54</v>
      </c>
      <c r="K23" s="7"/>
    </row>
    <row r="24" spans="1:11">
      <c r="A24" s="7">
        <v>21</v>
      </c>
      <c r="B24" s="7">
        <v>19030200304</v>
      </c>
      <c r="C24" s="7" t="s">
        <v>36</v>
      </c>
      <c r="D24" s="7" t="s">
        <v>14</v>
      </c>
      <c r="E24" s="7" t="s">
        <v>15</v>
      </c>
      <c r="F24" s="7">
        <v>75.67</v>
      </c>
      <c r="G24" s="8">
        <v>37.84</v>
      </c>
      <c r="H24" s="7">
        <v>0</v>
      </c>
      <c r="I24" s="7">
        <v>2.5</v>
      </c>
      <c r="J24" s="8">
        <v>40.34</v>
      </c>
      <c r="K24" s="7"/>
    </row>
    <row r="25" spans="1:11">
      <c r="A25" s="7">
        <v>22</v>
      </c>
      <c r="B25" s="7">
        <v>19030200913</v>
      </c>
      <c r="C25" s="7" t="s">
        <v>37</v>
      </c>
      <c r="D25" s="7" t="s">
        <v>14</v>
      </c>
      <c r="E25" s="7" t="s">
        <v>15</v>
      </c>
      <c r="F25" s="7">
        <v>75.53</v>
      </c>
      <c r="G25" s="8">
        <v>37.77</v>
      </c>
      <c r="H25" s="7">
        <v>0</v>
      </c>
      <c r="I25" s="7">
        <v>2.5</v>
      </c>
      <c r="J25" s="8">
        <v>40.27</v>
      </c>
      <c r="K25" s="7"/>
    </row>
    <row r="26" spans="1:11">
      <c r="A26" s="7">
        <v>23</v>
      </c>
      <c r="B26" s="7">
        <v>19030200811</v>
      </c>
      <c r="C26" s="7" t="s">
        <v>38</v>
      </c>
      <c r="D26" s="7" t="s">
        <v>14</v>
      </c>
      <c r="E26" s="7" t="s">
        <v>15</v>
      </c>
      <c r="F26" s="7">
        <v>75.4</v>
      </c>
      <c r="G26" s="8">
        <v>37.7</v>
      </c>
      <c r="H26" s="7">
        <v>0</v>
      </c>
      <c r="I26" s="7">
        <v>2.5</v>
      </c>
      <c r="J26" s="8">
        <v>40.2</v>
      </c>
      <c r="K26" s="7"/>
    </row>
    <row r="27" spans="1:11">
      <c r="A27" s="7">
        <v>24</v>
      </c>
      <c r="B27" s="7">
        <v>19030201229</v>
      </c>
      <c r="C27" s="7" t="s">
        <v>39</v>
      </c>
      <c r="D27" s="7" t="s">
        <v>14</v>
      </c>
      <c r="E27" s="7" t="s">
        <v>15</v>
      </c>
      <c r="F27" s="7">
        <v>75.34</v>
      </c>
      <c r="G27" s="8">
        <v>37.67</v>
      </c>
      <c r="H27" s="7">
        <v>0</v>
      </c>
      <c r="I27" s="7">
        <v>2.5</v>
      </c>
      <c r="J27" s="8">
        <v>40.17</v>
      </c>
      <c r="K27" s="7"/>
    </row>
    <row r="28" spans="1:11">
      <c r="A28" s="7">
        <v>25</v>
      </c>
      <c r="B28" s="7">
        <v>19030201008</v>
      </c>
      <c r="C28" s="7" t="s">
        <v>40</v>
      </c>
      <c r="D28" s="7" t="s">
        <v>14</v>
      </c>
      <c r="E28" s="7" t="s">
        <v>15</v>
      </c>
      <c r="F28" s="7">
        <v>75.2</v>
      </c>
      <c r="G28" s="8">
        <v>37.6</v>
      </c>
      <c r="H28" s="7">
        <v>0</v>
      </c>
      <c r="I28" s="7">
        <v>2.5</v>
      </c>
      <c r="J28" s="8">
        <v>40.1</v>
      </c>
      <c r="K28" s="7"/>
    </row>
    <row r="29" spans="1:11">
      <c r="A29" s="7">
        <v>26</v>
      </c>
      <c r="B29" s="7">
        <v>19030200309</v>
      </c>
      <c r="C29" s="7" t="s">
        <v>41</v>
      </c>
      <c r="D29" s="7" t="s">
        <v>14</v>
      </c>
      <c r="E29" s="7" t="s">
        <v>15</v>
      </c>
      <c r="F29" s="7">
        <v>75.14</v>
      </c>
      <c r="G29" s="8">
        <v>37.57</v>
      </c>
      <c r="H29" s="7">
        <v>0</v>
      </c>
      <c r="I29" s="7">
        <v>2.5</v>
      </c>
      <c r="J29" s="8">
        <v>40.07</v>
      </c>
      <c r="K29" s="7"/>
    </row>
    <row r="30" spans="1:11">
      <c r="A30" s="7">
        <v>27</v>
      </c>
      <c r="B30" s="7">
        <v>19030201024</v>
      </c>
      <c r="C30" s="7" t="s">
        <v>42</v>
      </c>
      <c r="D30" s="7" t="s">
        <v>14</v>
      </c>
      <c r="E30" s="7" t="s">
        <v>15</v>
      </c>
      <c r="F30" s="7">
        <v>75.13</v>
      </c>
      <c r="G30" s="8">
        <v>37.57</v>
      </c>
      <c r="H30" s="7">
        <v>0</v>
      </c>
      <c r="I30" s="7">
        <v>2.5</v>
      </c>
      <c r="J30" s="8">
        <v>40.07</v>
      </c>
      <c r="K30" s="7"/>
    </row>
    <row r="31" spans="1:11">
      <c r="A31" s="7">
        <v>28</v>
      </c>
      <c r="B31" s="7">
        <v>19030200608</v>
      </c>
      <c r="C31" s="7" t="s">
        <v>43</v>
      </c>
      <c r="D31" s="7" t="s">
        <v>14</v>
      </c>
      <c r="E31" s="7" t="s">
        <v>15</v>
      </c>
      <c r="F31" s="7">
        <v>79.74</v>
      </c>
      <c r="G31" s="8">
        <v>39.87</v>
      </c>
      <c r="H31" s="7">
        <v>0</v>
      </c>
      <c r="I31" s="7">
        <v>0</v>
      </c>
      <c r="J31" s="8">
        <v>39.87</v>
      </c>
      <c r="K31" s="7"/>
    </row>
    <row r="32" spans="1:11">
      <c r="A32" s="7">
        <v>29</v>
      </c>
      <c r="B32" s="7">
        <v>19030200810</v>
      </c>
      <c r="C32" s="7" t="s">
        <v>44</v>
      </c>
      <c r="D32" s="7" t="s">
        <v>14</v>
      </c>
      <c r="E32" s="7" t="s">
        <v>15</v>
      </c>
      <c r="F32" s="7">
        <v>74.61</v>
      </c>
      <c r="G32" s="8">
        <v>37.31</v>
      </c>
      <c r="H32" s="7">
        <v>0</v>
      </c>
      <c r="I32" s="7">
        <v>2.5</v>
      </c>
      <c r="J32" s="8">
        <v>39.81</v>
      </c>
      <c r="K32" s="7"/>
    </row>
    <row r="33" spans="1:11">
      <c r="A33" s="7">
        <v>30</v>
      </c>
      <c r="B33" s="7">
        <v>19030200425</v>
      </c>
      <c r="C33" s="7" t="s">
        <v>45</v>
      </c>
      <c r="D33" s="7" t="s">
        <v>14</v>
      </c>
      <c r="E33" s="7" t="s">
        <v>15</v>
      </c>
      <c r="F33" s="7">
        <v>74.4</v>
      </c>
      <c r="G33" s="8">
        <v>37.2</v>
      </c>
      <c r="H33" s="7">
        <v>0</v>
      </c>
      <c r="I33" s="7">
        <v>2.5</v>
      </c>
      <c r="J33" s="8">
        <v>39.7</v>
      </c>
      <c r="K33" s="7"/>
    </row>
    <row r="34" spans="1:11">
      <c r="A34" s="7">
        <v>31</v>
      </c>
      <c r="B34" s="7">
        <v>19030200301</v>
      </c>
      <c r="C34" s="7" t="s">
        <v>46</v>
      </c>
      <c r="D34" s="7" t="s">
        <v>14</v>
      </c>
      <c r="E34" s="7" t="s">
        <v>15</v>
      </c>
      <c r="F34" s="7">
        <v>74.33</v>
      </c>
      <c r="G34" s="8">
        <v>37.17</v>
      </c>
      <c r="H34" s="7">
        <v>0</v>
      </c>
      <c r="I34" s="7">
        <v>2.5</v>
      </c>
      <c r="J34" s="8">
        <v>39.67</v>
      </c>
      <c r="K34" s="7"/>
    </row>
    <row r="35" spans="1:11">
      <c r="A35" s="7">
        <v>32</v>
      </c>
      <c r="B35" s="7">
        <v>19030200115</v>
      </c>
      <c r="C35" s="7" t="s">
        <v>47</v>
      </c>
      <c r="D35" s="7" t="s">
        <v>14</v>
      </c>
      <c r="E35" s="7" t="s">
        <v>15</v>
      </c>
      <c r="F35" s="7">
        <v>74.27</v>
      </c>
      <c r="G35" s="8">
        <v>37.14</v>
      </c>
      <c r="H35" s="7">
        <v>0</v>
      </c>
      <c r="I35" s="7">
        <v>2.5</v>
      </c>
      <c r="J35" s="8">
        <v>39.64</v>
      </c>
      <c r="K35" s="7"/>
    </row>
    <row r="36" spans="1:11">
      <c r="A36" s="7">
        <v>33</v>
      </c>
      <c r="B36" s="7">
        <v>19030201110</v>
      </c>
      <c r="C36" s="7" t="s">
        <v>48</v>
      </c>
      <c r="D36" s="7" t="s">
        <v>14</v>
      </c>
      <c r="E36" s="7" t="s">
        <v>15</v>
      </c>
      <c r="F36" s="7">
        <v>74.2</v>
      </c>
      <c r="G36" s="8">
        <v>37.1</v>
      </c>
      <c r="H36" s="7">
        <v>0</v>
      </c>
      <c r="I36" s="7">
        <v>2.5</v>
      </c>
      <c r="J36" s="8">
        <v>39.6</v>
      </c>
      <c r="K36" s="7"/>
    </row>
    <row r="37" spans="1:11">
      <c r="A37" s="7">
        <v>34</v>
      </c>
      <c r="B37" s="7">
        <v>19030200302</v>
      </c>
      <c r="C37" s="7" t="s">
        <v>49</v>
      </c>
      <c r="D37" s="7" t="s">
        <v>14</v>
      </c>
      <c r="E37" s="7" t="s">
        <v>15</v>
      </c>
      <c r="F37" s="7">
        <v>74.13</v>
      </c>
      <c r="G37" s="8">
        <v>37.07</v>
      </c>
      <c r="H37" s="7">
        <v>0</v>
      </c>
      <c r="I37" s="7">
        <v>2.5</v>
      </c>
      <c r="J37" s="8">
        <v>39.57</v>
      </c>
      <c r="K37" s="7"/>
    </row>
    <row r="38" spans="1:11">
      <c r="A38" s="7">
        <v>35</v>
      </c>
      <c r="B38" s="7">
        <v>19030201116</v>
      </c>
      <c r="C38" s="7" t="s">
        <v>50</v>
      </c>
      <c r="D38" s="7" t="s">
        <v>14</v>
      </c>
      <c r="E38" s="7" t="s">
        <v>15</v>
      </c>
      <c r="F38" s="7">
        <v>74.08</v>
      </c>
      <c r="G38" s="8">
        <v>37.04</v>
      </c>
      <c r="H38" s="7">
        <v>0</v>
      </c>
      <c r="I38" s="7">
        <v>2.5</v>
      </c>
      <c r="J38" s="8">
        <v>39.54</v>
      </c>
      <c r="K38" s="7"/>
    </row>
    <row r="39" spans="1:11">
      <c r="A39" s="7">
        <v>36</v>
      </c>
      <c r="B39" s="7">
        <v>19030200728</v>
      </c>
      <c r="C39" s="7" t="s">
        <v>51</v>
      </c>
      <c r="D39" s="7" t="s">
        <v>14</v>
      </c>
      <c r="E39" s="7" t="s">
        <v>15</v>
      </c>
      <c r="F39" s="7">
        <v>73.87</v>
      </c>
      <c r="G39" s="8">
        <v>36.94</v>
      </c>
      <c r="H39" s="7">
        <v>0</v>
      </c>
      <c r="I39" s="7">
        <v>2.5</v>
      </c>
      <c r="J39" s="8">
        <v>39.44</v>
      </c>
      <c r="K39" s="7"/>
    </row>
    <row r="40" spans="1:11">
      <c r="A40" s="7">
        <v>37</v>
      </c>
      <c r="B40" s="7">
        <v>19030200922</v>
      </c>
      <c r="C40" s="7" t="s">
        <v>52</v>
      </c>
      <c r="D40" s="7" t="s">
        <v>14</v>
      </c>
      <c r="E40" s="7" t="s">
        <v>15</v>
      </c>
      <c r="F40" s="7">
        <v>73.81</v>
      </c>
      <c r="G40" s="8">
        <v>36.91</v>
      </c>
      <c r="H40" s="7">
        <v>0</v>
      </c>
      <c r="I40" s="7">
        <v>2.5</v>
      </c>
      <c r="J40" s="8">
        <v>39.41</v>
      </c>
      <c r="K40" s="7"/>
    </row>
    <row r="41" spans="1:11">
      <c r="A41" s="7">
        <v>38</v>
      </c>
      <c r="B41" s="7">
        <v>19030201222</v>
      </c>
      <c r="C41" s="7" t="s">
        <v>53</v>
      </c>
      <c r="D41" s="7" t="s">
        <v>14</v>
      </c>
      <c r="E41" s="7" t="s">
        <v>15</v>
      </c>
      <c r="F41" s="7">
        <v>73.74</v>
      </c>
      <c r="G41" s="8">
        <v>36.87</v>
      </c>
      <c r="H41" s="7">
        <v>0</v>
      </c>
      <c r="I41" s="7">
        <v>2.5</v>
      </c>
      <c r="J41" s="8">
        <v>39.37</v>
      </c>
      <c r="K41" s="7"/>
    </row>
    <row r="42" spans="1:11">
      <c r="A42" s="7">
        <v>39</v>
      </c>
      <c r="B42" s="7">
        <v>19030200212</v>
      </c>
      <c r="C42" s="7" t="s">
        <v>54</v>
      </c>
      <c r="D42" s="7" t="s">
        <v>26</v>
      </c>
      <c r="E42" s="7" t="s">
        <v>15</v>
      </c>
      <c r="F42" s="7">
        <v>73.6</v>
      </c>
      <c r="G42" s="8">
        <v>36.8</v>
      </c>
      <c r="H42" s="7">
        <v>0</v>
      </c>
      <c r="I42" s="7">
        <v>2.5</v>
      </c>
      <c r="J42" s="8">
        <v>39.3</v>
      </c>
      <c r="K42" s="7"/>
    </row>
    <row r="43" spans="1:11">
      <c r="A43" s="7">
        <v>40</v>
      </c>
      <c r="B43" s="7">
        <v>19030200821</v>
      </c>
      <c r="C43" s="7" t="s">
        <v>55</v>
      </c>
      <c r="D43" s="7" t="s">
        <v>26</v>
      </c>
      <c r="E43" s="7" t="s">
        <v>15</v>
      </c>
      <c r="F43" s="7">
        <v>73.54</v>
      </c>
      <c r="G43" s="8">
        <v>36.77</v>
      </c>
      <c r="H43" s="7">
        <v>0</v>
      </c>
      <c r="I43" s="7">
        <v>2.5</v>
      </c>
      <c r="J43" s="8">
        <v>39.27</v>
      </c>
      <c r="K43" s="7"/>
    </row>
    <row r="44" spans="1:11">
      <c r="A44" s="7">
        <v>41</v>
      </c>
      <c r="B44" s="7">
        <v>19030200216</v>
      </c>
      <c r="C44" s="7" t="s">
        <v>56</v>
      </c>
      <c r="D44" s="7" t="s">
        <v>14</v>
      </c>
      <c r="E44" s="7" t="s">
        <v>15</v>
      </c>
      <c r="F44" s="7">
        <v>78.34</v>
      </c>
      <c r="G44" s="8">
        <v>39.17</v>
      </c>
      <c r="H44" s="7">
        <v>0</v>
      </c>
      <c r="I44" s="7">
        <v>0</v>
      </c>
      <c r="J44" s="8">
        <v>39.17</v>
      </c>
      <c r="K44" s="7"/>
    </row>
    <row r="45" spans="1:11">
      <c r="A45" s="7">
        <v>42</v>
      </c>
      <c r="B45" s="7">
        <v>19030201119</v>
      </c>
      <c r="C45" s="7" t="s">
        <v>57</v>
      </c>
      <c r="D45" s="7" t="s">
        <v>14</v>
      </c>
      <c r="E45" s="7" t="s">
        <v>15</v>
      </c>
      <c r="F45" s="7">
        <v>73.34</v>
      </c>
      <c r="G45" s="8">
        <v>36.67</v>
      </c>
      <c r="H45" s="7">
        <v>0</v>
      </c>
      <c r="I45" s="7">
        <v>2.5</v>
      </c>
      <c r="J45" s="8">
        <v>39.17</v>
      </c>
      <c r="K45" s="7"/>
    </row>
    <row r="46" spans="1:11">
      <c r="A46" s="7">
        <v>43</v>
      </c>
      <c r="B46" s="7">
        <v>19030200627</v>
      </c>
      <c r="C46" s="7" t="s">
        <v>58</v>
      </c>
      <c r="D46" s="7" t="s">
        <v>14</v>
      </c>
      <c r="E46" s="7" t="s">
        <v>15</v>
      </c>
      <c r="F46" s="7">
        <v>73.2</v>
      </c>
      <c r="G46" s="8">
        <v>36.6</v>
      </c>
      <c r="H46" s="7">
        <v>0</v>
      </c>
      <c r="I46" s="7">
        <v>2.5</v>
      </c>
      <c r="J46" s="8">
        <v>39.1</v>
      </c>
      <c r="K46" s="7"/>
    </row>
    <row r="47" spans="1:11">
      <c r="A47" s="7">
        <v>44</v>
      </c>
      <c r="B47" s="7">
        <v>19030200306</v>
      </c>
      <c r="C47" s="7" t="s">
        <v>59</v>
      </c>
      <c r="D47" s="7" t="s">
        <v>14</v>
      </c>
      <c r="E47" s="7" t="s">
        <v>15</v>
      </c>
      <c r="F47" s="7">
        <v>73.07</v>
      </c>
      <c r="G47" s="8">
        <v>36.54</v>
      </c>
      <c r="H47" s="7">
        <v>0</v>
      </c>
      <c r="I47" s="7">
        <v>2.5</v>
      </c>
      <c r="J47" s="8">
        <v>39.04</v>
      </c>
      <c r="K47" s="7"/>
    </row>
    <row r="48" spans="1:11">
      <c r="A48" s="7">
        <v>45</v>
      </c>
      <c r="B48" s="7">
        <v>19030200113</v>
      </c>
      <c r="C48" s="7" t="s">
        <v>60</v>
      </c>
      <c r="D48" s="7" t="s">
        <v>26</v>
      </c>
      <c r="E48" s="7" t="s">
        <v>15</v>
      </c>
      <c r="F48" s="7">
        <v>73.02</v>
      </c>
      <c r="G48" s="8">
        <v>36.51</v>
      </c>
      <c r="H48" s="7">
        <v>0</v>
      </c>
      <c r="I48" s="7">
        <v>2.5</v>
      </c>
      <c r="J48" s="8">
        <v>39.01</v>
      </c>
      <c r="K48" s="7"/>
    </row>
    <row r="49" spans="1:11">
      <c r="A49" s="7">
        <v>46</v>
      </c>
      <c r="B49" s="7">
        <v>19030200409</v>
      </c>
      <c r="C49" s="7" t="s">
        <v>61</v>
      </c>
      <c r="D49" s="7" t="s">
        <v>14</v>
      </c>
      <c r="E49" s="7" t="s">
        <v>15</v>
      </c>
      <c r="F49" s="7">
        <v>77.99</v>
      </c>
      <c r="G49" s="8">
        <v>39</v>
      </c>
      <c r="H49" s="7">
        <v>0</v>
      </c>
      <c r="I49" s="7">
        <v>0</v>
      </c>
      <c r="J49" s="8">
        <v>39</v>
      </c>
      <c r="K49" s="7"/>
    </row>
    <row r="50" spans="1:11">
      <c r="A50" s="7">
        <v>47</v>
      </c>
      <c r="B50" s="7">
        <v>19030200525</v>
      </c>
      <c r="C50" s="7" t="s">
        <v>62</v>
      </c>
      <c r="D50" s="7" t="s">
        <v>14</v>
      </c>
      <c r="E50" s="7" t="s">
        <v>15</v>
      </c>
      <c r="F50" s="7">
        <v>73</v>
      </c>
      <c r="G50" s="8">
        <v>36.5</v>
      </c>
      <c r="H50" s="7">
        <v>0</v>
      </c>
      <c r="I50" s="7">
        <v>2.5</v>
      </c>
      <c r="J50" s="8">
        <v>39</v>
      </c>
      <c r="K50" s="7"/>
    </row>
    <row r="51" spans="1:11">
      <c r="A51" s="7">
        <v>48</v>
      </c>
      <c r="B51" s="7">
        <v>19030200714</v>
      </c>
      <c r="C51" s="7" t="s">
        <v>63</v>
      </c>
      <c r="D51" s="7" t="s">
        <v>14</v>
      </c>
      <c r="E51" s="7" t="s">
        <v>15</v>
      </c>
      <c r="F51" s="7">
        <v>77.94</v>
      </c>
      <c r="G51" s="8">
        <v>38.97</v>
      </c>
      <c r="H51" s="7">
        <v>0</v>
      </c>
      <c r="I51" s="7">
        <v>0</v>
      </c>
      <c r="J51" s="8">
        <v>38.97</v>
      </c>
      <c r="K51" s="7"/>
    </row>
    <row r="52" spans="1:11">
      <c r="A52" s="7">
        <v>49</v>
      </c>
      <c r="B52" s="7">
        <v>19030200713</v>
      </c>
      <c r="C52" s="7" t="s">
        <v>64</v>
      </c>
      <c r="D52" s="7" t="s">
        <v>14</v>
      </c>
      <c r="E52" s="7" t="s">
        <v>15</v>
      </c>
      <c r="F52" s="7">
        <v>72.87</v>
      </c>
      <c r="G52" s="8">
        <v>36.44</v>
      </c>
      <c r="H52" s="7">
        <v>0</v>
      </c>
      <c r="I52" s="7">
        <v>2.5</v>
      </c>
      <c r="J52" s="8">
        <v>38.94</v>
      </c>
      <c r="K52" s="7"/>
    </row>
    <row r="53" spans="1:11">
      <c r="A53" s="7">
        <v>50</v>
      </c>
      <c r="B53" s="7">
        <v>19030200807</v>
      </c>
      <c r="C53" s="7" t="s">
        <v>65</v>
      </c>
      <c r="D53" s="7" t="s">
        <v>14</v>
      </c>
      <c r="E53" s="7" t="s">
        <v>15</v>
      </c>
      <c r="F53" s="7">
        <v>72.88</v>
      </c>
      <c r="G53" s="8">
        <v>36.44</v>
      </c>
      <c r="H53" s="7">
        <v>0</v>
      </c>
      <c r="I53" s="7">
        <v>2.5</v>
      </c>
      <c r="J53" s="8">
        <v>38.94</v>
      </c>
      <c r="K53" s="7"/>
    </row>
    <row r="54" spans="1:11">
      <c r="A54" s="7">
        <v>51</v>
      </c>
      <c r="B54" s="7">
        <v>19030201201</v>
      </c>
      <c r="C54" s="7" t="s">
        <v>66</v>
      </c>
      <c r="D54" s="7" t="s">
        <v>14</v>
      </c>
      <c r="E54" s="7" t="s">
        <v>15</v>
      </c>
      <c r="F54" s="7">
        <v>77.86</v>
      </c>
      <c r="G54" s="8">
        <v>38.93</v>
      </c>
      <c r="H54" s="7">
        <v>0</v>
      </c>
      <c r="I54" s="7">
        <v>0</v>
      </c>
      <c r="J54" s="8">
        <v>38.93</v>
      </c>
      <c r="K54" s="7"/>
    </row>
    <row r="55" spans="1:11">
      <c r="A55" s="7">
        <v>52</v>
      </c>
      <c r="B55" s="7">
        <v>19030200428</v>
      </c>
      <c r="C55" s="7" t="s">
        <v>67</v>
      </c>
      <c r="D55" s="7" t="s">
        <v>14</v>
      </c>
      <c r="E55" s="7" t="s">
        <v>15</v>
      </c>
      <c r="F55" s="7">
        <v>72.8</v>
      </c>
      <c r="G55" s="8">
        <v>36.4</v>
      </c>
      <c r="H55" s="7">
        <v>0</v>
      </c>
      <c r="I55" s="7">
        <v>2.5</v>
      </c>
      <c r="J55" s="8">
        <v>38.9</v>
      </c>
      <c r="K55" s="7"/>
    </row>
    <row r="56" spans="1:11">
      <c r="A56" s="7">
        <v>53</v>
      </c>
      <c r="B56" s="7">
        <v>19030200218</v>
      </c>
      <c r="C56" s="7" t="s">
        <v>68</v>
      </c>
      <c r="D56" s="7" t="s">
        <v>14</v>
      </c>
      <c r="E56" s="7" t="s">
        <v>15</v>
      </c>
      <c r="F56" s="7">
        <v>77.67</v>
      </c>
      <c r="G56" s="8">
        <v>38.84</v>
      </c>
      <c r="H56" s="7">
        <v>0</v>
      </c>
      <c r="I56" s="7">
        <v>0</v>
      </c>
      <c r="J56" s="8">
        <v>38.84</v>
      </c>
      <c r="K56" s="7"/>
    </row>
    <row r="57" spans="1:11">
      <c r="A57" s="7">
        <v>54</v>
      </c>
      <c r="B57" s="7">
        <v>19030201106</v>
      </c>
      <c r="C57" s="7" t="s">
        <v>69</v>
      </c>
      <c r="D57" s="7" t="s">
        <v>26</v>
      </c>
      <c r="E57" s="7" t="s">
        <v>15</v>
      </c>
      <c r="F57" s="7">
        <v>72.68</v>
      </c>
      <c r="G57" s="8">
        <v>36.34</v>
      </c>
      <c r="H57" s="7">
        <v>0</v>
      </c>
      <c r="I57" s="7">
        <v>2.5</v>
      </c>
      <c r="J57" s="8">
        <v>38.84</v>
      </c>
      <c r="K57" s="7"/>
    </row>
    <row r="58" spans="1:11">
      <c r="A58" s="7">
        <v>55</v>
      </c>
      <c r="B58" s="7">
        <v>19030201113</v>
      </c>
      <c r="C58" s="7" t="s">
        <v>70</v>
      </c>
      <c r="D58" s="7" t="s">
        <v>14</v>
      </c>
      <c r="E58" s="7" t="s">
        <v>15</v>
      </c>
      <c r="F58" s="7">
        <v>72.67</v>
      </c>
      <c r="G58" s="8">
        <v>36.34</v>
      </c>
      <c r="H58" s="7">
        <v>0</v>
      </c>
      <c r="I58" s="7">
        <v>2.5</v>
      </c>
      <c r="J58" s="8">
        <v>38.84</v>
      </c>
      <c r="K58" s="7"/>
    </row>
    <row r="59" spans="1:11">
      <c r="A59" s="7">
        <v>56</v>
      </c>
      <c r="B59" s="7">
        <v>19030200822</v>
      </c>
      <c r="C59" s="7" t="s">
        <v>71</v>
      </c>
      <c r="D59" s="7" t="s">
        <v>14</v>
      </c>
      <c r="E59" s="7" t="s">
        <v>15</v>
      </c>
      <c r="F59" s="7">
        <v>72.33</v>
      </c>
      <c r="G59" s="8">
        <v>36.17</v>
      </c>
      <c r="H59" s="7">
        <v>0</v>
      </c>
      <c r="I59" s="7">
        <v>2.5</v>
      </c>
      <c r="J59" s="8">
        <v>38.67</v>
      </c>
      <c r="K59" s="7"/>
    </row>
    <row r="60" spans="1:11">
      <c r="A60" s="7">
        <v>57</v>
      </c>
      <c r="B60" s="7">
        <v>19030200705</v>
      </c>
      <c r="C60" s="7" t="s">
        <v>72</v>
      </c>
      <c r="D60" s="7" t="s">
        <v>14</v>
      </c>
      <c r="E60" s="7" t="s">
        <v>15</v>
      </c>
      <c r="F60" s="7">
        <v>72.28</v>
      </c>
      <c r="G60" s="8">
        <v>36.14</v>
      </c>
      <c r="H60" s="7">
        <v>0</v>
      </c>
      <c r="I60" s="7">
        <v>2.5</v>
      </c>
      <c r="J60" s="8">
        <v>38.64</v>
      </c>
      <c r="K60" s="7"/>
    </row>
    <row r="61" spans="1:11">
      <c r="A61" s="7">
        <v>58</v>
      </c>
      <c r="B61" s="7">
        <v>19030200516</v>
      </c>
      <c r="C61" s="7" t="s">
        <v>73</v>
      </c>
      <c r="D61" s="7" t="s">
        <v>14</v>
      </c>
      <c r="E61" s="7" t="s">
        <v>15</v>
      </c>
      <c r="F61" s="7">
        <v>72.21</v>
      </c>
      <c r="G61" s="8">
        <v>36.11</v>
      </c>
      <c r="H61" s="7">
        <v>0</v>
      </c>
      <c r="I61" s="7">
        <v>2.5</v>
      </c>
      <c r="J61" s="8">
        <v>38.61</v>
      </c>
      <c r="K61" s="7"/>
    </row>
    <row r="62" spans="1:11">
      <c r="A62" s="7">
        <v>59</v>
      </c>
      <c r="B62" s="7">
        <v>19030200809</v>
      </c>
      <c r="C62" s="7" t="s">
        <v>74</v>
      </c>
      <c r="D62" s="7" t="s">
        <v>14</v>
      </c>
      <c r="E62" s="7" t="s">
        <v>15</v>
      </c>
      <c r="F62" s="7">
        <v>77.2</v>
      </c>
      <c r="G62" s="8">
        <v>38.6</v>
      </c>
      <c r="H62" s="7">
        <v>0</v>
      </c>
      <c r="I62" s="7">
        <v>0</v>
      </c>
      <c r="J62" s="8">
        <v>38.6</v>
      </c>
      <c r="K62" s="7"/>
    </row>
    <row r="63" spans="1:11">
      <c r="A63" s="7">
        <v>60</v>
      </c>
      <c r="B63" s="7">
        <v>19030200401</v>
      </c>
      <c r="C63" s="7" t="s">
        <v>75</v>
      </c>
      <c r="D63" s="7" t="s">
        <v>14</v>
      </c>
      <c r="E63" s="7" t="s">
        <v>15</v>
      </c>
      <c r="F63" s="7">
        <v>72.07</v>
      </c>
      <c r="G63" s="8">
        <v>36.04</v>
      </c>
      <c r="H63" s="7">
        <v>0</v>
      </c>
      <c r="I63" s="7">
        <v>2.5</v>
      </c>
      <c r="J63" s="8">
        <v>38.54</v>
      </c>
      <c r="K63" s="7"/>
    </row>
    <row r="64" spans="1:11">
      <c r="A64" s="7">
        <v>61</v>
      </c>
      <c r="B64" s="7">
        <v>19030201217</v>
      </c>
      <c r="C64" s="7" t="s">
        <v>76</v>
      </c>
      <c r="D64" s="7" t="s">
        <v>14</v>
      </c>
      <c r="E64" s="7" t="s">
        <v>15</v>
      </c>
      <c r="F64" s="7">
        <v>72.07</v>
      </c>
      <c r="G64" s="8">
        <v>36.04</v>
      </c>
      <c r="H64" s="7">
        <v>0</v>
      </c>
      <c r="I64" s="7">
        <v>2.5</v>
      </c>
      <c r="J64" s="8">
        <v>38.54</v>
      </c>
      <c r="K64" s="7"/>
    </row>
    <row r="65" spans="1:11">
      <c r="A65" s="7">
        <v>62</v>
      </c>
      <c r="B65" s="7">
        <v>19030200402</v>
      </c>
      <c r="C65" s="7" t="s">
        <v>77</v>
      </c>
      <c r="D65" s="7" t="s">
        <v>14</v>
      </c>
      <c r="E65" s="7" t="s">
        <v>15</v>
      </c>
      <c r="F65" s="7">
        <v>72.02</v>
      </c>
      <c r="G65" s="8">
        <v>36.01</v>
      </c>
      <c r="H65" s="7">
        <v>0</v>
      </c>
      <c r="I65" s="7">
        <v>2.5</v>
      </c>
      <c r="J65" s="8">
        <v>38.51</v>
      </c>
      <c r="K65" s="7"/>
    </row>
    <row r="66" spans="1:11">
      <c r="A66" s="7">
        <v>63</v>
      </c>
      <c r="B66" s="7">
        <v>19030200917</v>
      </c>
      <c r="C66" s="7" t="s">
        <v>78</v>
      </c>
      <c r="D66" s="7" t="s">
        <v>14</v>
      </c>
      <c r="E66" s="7" t="s">
        <v>15</v>
      </c>
      <c r="F66" s="7">
        <v>71.95</v>
      </c>
      <c r="G66" s="8">
        <v>35.98</v>
      </c>
      <c r="H66" s="7">
        <v>0</v>
      </c>
      <c r="I66" s="7">
        <v>2.5</v>
      </c>
      <c r="J66" s="8">
        <v>38.48</v>
      </c>
      <c r="K66" s="7"/>
    </row>
    <row r="67" spans="1:11">
      <c r="A67" s="7">
        <v>64</v>
      </c>
      <c r="B67" s="7">
        <v>19030200528</v>
      </c>
      <c r="C67" s="7" t="s">
        <v>79</v>
      </c>
      <c r="D67" s="7" t="s">
        <v>14</v>
      </c>
      <c r="E67" s="7" t="s">
        <v>15</v>
      </c>
      <c r="F67" s="7">
        <v>66.88</v>
      </c>
      <c r="G67" s="8">
        <v>33.44</v>
      </c>
      <c r="H67" s="7">
        <v>2.5</v>
      </c>
      <c r="I67" s="7">
        <v>2.5</v>
      </c>
      <c r="J67" s="8">
        <v>38.44</v>
      </c>
      <c r="K67" s="7"/>
    </row>
    <row r="68" spans="1:11">
      <c r="A68" s="7">
        <v>65</v>
      </c>
      <c r="B68" s="7">
        <v>19030200424</v>
      </c>
      <c r="C68" s="7" t="s">
        <v>80</v>
      </c>
      <c r="D68" s="7" t="s">
        <v>14</v>
      </c>
      <c r="E68" s="7" t="s">
        <v>15</v>
      </c>
      <c r="F68" s="7">
        <v>76.8</v>
      </c>
      <c r="G68" s="8">
        <v>38.4</v>
      </c>
      <c r="H68" s="7">
        <v>0</v>
      </c>
      <c r="I68" s="7">
        <v>0</v>
      </c>
      <c r="J68" s="8">
        <v>38.4</v>
      </c>
      <c r="K68" s="7"/>
    </row>
    <row r="69" spans="1:11">
      <c r="A69" s="7">
        <v>66</v>
      </c>
      <c r="B69" s="7">
        <v>19030200826</v>
      </c>
      <c r="C69" s="7" t="s">
        <v>81</v>
      </c>
      <c r="D69" s="7" t="s">
        <v>14</v>
      </c>
      <c r="E69" s="7" t="s">
        <v>15</v>
      </c>
      <c r="F69" s="7">
        <v>71.75</v>
      </c>
      <c r="G69" s="8">
        <v>35.88</v>
      </c>
      <c r="H69" s="7">
        <v>0</v>
      </c>
      <c r="I69" s="7">
        <v>2.5</v>
      </c>
      <c r="J69" s="8">
        <v>38.38</v>
      </c>
      <c r="K69" s="7"/>
    </row>
    <row r="70" spans="1:11">
      <c r="A70" s="7">
        <v>67</v>
      </c>
      <c r="B70" s="7">
        <v>19030201029</v>
      </c>
      <c r="C70" s="7" t="s">
        <v>82</v>
      </c>
      <c r="D70" s="7" t="s">
        <v>14</v>
      </c>
      <c r="E70" s="7" t="s">
        <v>15</v>
      </c>
      <c r="F70" s="7">
        <v>71.75</v>
      </c>
      <c r="G70" s="8">
        <v>35.88</v>
      </c>
      <c r="H70" s="7">
        <v>0</v>
      </c>
      <c r="I70" s="7">
        <v>2.5</v>
      </c>
      <c r="J70" s="8">
        <v>38.38</v>
      </c>
      <c r="K70" s="7"/>
    </row>
    <row r="71" spans="1:11">
      <c r="A71" s="7">
        <v>68</v>
      </c>
      <c r="B71" s="7">
        <v>19030200529</v>
      </c>
      <c r="C71" s="7" t="s">
        <v>83</v>
      </c>
      <c r="D71" s="7" t="s">
        <v>14</v>
      </c>
      <c r="E71" s="7" t="s">
        <v>15</v>
      </c>
      <c r="F71" s="7">
        <v>71.73</v>
      </c>
      <c r="G71" s="8">
        <v>35.87</v>
      </c>
      <c r="H71" s="7">
        <v>0</v>
      </c>
      <c r="I71" s="7">
        <v>2.5</v>
      </c>
      <c r="J71" s="8">
        <v>38.37</v>
      </c>
      <c r="K71" s="7"/>
    </row>
    <row r="72" spans="1:11">
      <c r="A72" s="7">
        <v>69</v>
      </c>
      <c r="B72" s="7">
        <v>19030200619</v>
      </c>
      <c r="C72" s="7" t="s">
        <v>84</v>
      </c>
      <c r="D72" s="7" t="s">
        <v>14</v>
      </c>
      <c r="E72" s="7" t="s">
        <v>15</v>
      </c>
      <c r="F72" s="7">
        <v>71.61</v>
      </c>
      <c r="G72" s="8">
        <v>35.81</v>
      </c>
      <c r="H72" s="7">
        <v>0</v>
      </c>
      <c r="I72" s="7">
        <v>2.5</v>
      </c>
      <c r="J72" s="8">
        <v>38.31</v>
      </c>
      <c r="K72" s="7"/>
    </row>
    <row r="73" spans="1:11">
      <c r="A73" s="7">
        <v>70</v>
      </c>
      <c r="B73" s="7">
        <v>19030200622</v>
      </c>
      <c r="C73" s="7" t="s">
        <v>85</v>
      </c>
      <c r="D73" s="7" t="s">
        <v>14</v>
      </c>
      <c r="E73" s="7" t="s">
        <v>15</v>
      </c>
      <c r="F73" s="7">
        <v>71.62</v>
      </c>
      <c r="G73" s="8">
        <v>35.81</v>
      </c>
      <c r="H73" s="7">
        <v>0</v>
      </c>
      <c r="I73" s="7">
        <v>2.5</v>
      </c>
      <c r="J73" s="8">
        <v>38.31</v>
      </c>
      <c r="K73" s="7"/>
    </row>
    <row r="74" spans="1:11">
      <c r="A74" s="7">
        <v>71</v>
      </c>
      <c r="B74" s="7">
        <v>19030200204</v>
      </c>
      <c r="C74" s="7" t="s">
        <v>86</v>
      </c>
      <c r="D74" s="7" t="s">
        <v>14</v>
      </c>
      <c r="E74" s="7" t="s">
        <v>15</v>
      </c>
      <c r="F74" s="7">
        <v>76.6</v>
      </c>
      <c r="G74" s="8">
        <v>38.3</v>
      </c>
      <c r="H74" s="7">
        <v>0</v>
      </c>
      <c r="I74" s="7">
        <v>0</v>
      </c>
      <c r="J74" s="8">
        <v>38.3</v>
      </c>
      <c r="K74" s="7"/>
    </row>
    <row r="75" spans="1:11">
      <c r="A75" s="7">
        <v>72</v>
      </c>
      <c r="B75" s="7">
        <v>19030201012</v>
      </c>
      <c r="C75" s="7" t="s">
        <v>87</v>
      </c>
      <c r="D75" s="7" t="s">
        <v>14</v>
      </c>
      <c r="E75" s="7" t="s">
        <v>15</v>
      </c>
      <c r="F75" s="7">
        <v>76.2</v>
      </c>
      <c r="G75" s="8">
        <v>38.1</v>
      </c>
      <c r="H75" s="7">
        <v>0</v>
      </c>
      <c r="I75" s="7">
        <v>0</v>
      </c>
      <c r="J75" s="8">
        <v>38.1</v>
      </c>
      <c r="K75" s="7"/>
    </row>
    <row r="76" spans="1:11">
      <c r="A76" s="7">
        <v>73</v>
      </c>
      <c r="B76" s="7">
        <v>19030201022</v>
      </c>
      <c r="C76" s="7" t="s">
        <v>88</v>
      </c>
      <c r="D76" s="7" t="s">
        <v>14</v>
      </c>
      <c r="E76" s="7" t="s">
        <v>15</v>
      </c>
      <c r="F76" s="7">
        <v>70.87</v>
      </c>
      <c r="G76" s="8">
        <v>35.44</v>
      </c>
      <c r="H76" s="7">
        <v>0</v>
      </c>
      <c r="I76" s="7">
        <v>2.5</v>
      </c>
      <c r="J76" s="8">
        <v>37.94</v>
      </c>
      <c r="K76" s="7"/>
    </row>
    <row r="77" spans="1:11">
      <c r="A77" s="7">
        <v>74</v>
      </c>
      <c r="B77" s="7">
        <v>19030200225</v>
      </c>
      <c r="C77" s="7" t="s">
        <v>89</v>
      </c>
      <c r="D77" s="7" t="s">
        <v>14</v>
      </c>
      <c r="E77" s="7" t="s">
        <v>15</v>
      </c>
      <c r="F77" s="7">
        <v>75.74</v>
      </c>
      <c r="G77" s="8">
        <v>37.87</v>
      </c>
      <c r="H77" s="7">
        <v>0</v>
      </c>
      <c r="I77" s="7">
        <v>0</v>
      </c>
      <c r="J77" s="8">
        <v>37.87</v>
      </c>
      <c r="K77" s="7"/>
    </row>
    <row r="78" spans="1:11">
      <c r="A78" s="7">
        <v>75</v>
      </c>
      <c r="B78" s="7">
        <v>19030200515</v>
      </c>
      <c r="C78" s="7" t="s">
        <v>90</v>
      </c>
      <c r="D78" s="7" t="s">
        <v>26</v>
      </c>
      <c r="E78" s="7" t="s">
        <v>15</v>
      </c>
      <c r="F78" s="7">
        <v>65.68</v>
      </c>
      <c r="G78" s="8">
        <v>32.84</v>
      </c>
      <c r="H78" s="7">
        <v>2.5</v>
      </c>
      <c r="I78" s="7">
        <v>2.5</v>
      </c>
      <c r="J78" s="8">
        <v>37.84</v>
      </c>
      <c r="K78" s="7"/>
    </row>
    <row r="79" spans="1:11">
      <c r="A79" s="7">
        <v>76</v>
      </c>
      <c r="B79" s="7">
        <v>19030200711</v>
      </c>
      <c r="C79" s="7" t="s">
        <v>91</v>
      </c>
      <c r="D79" s="7" t="s">
        <v>26</v>
      </c>
      <c r="E79" s="7" t="s">
        <v>15</v>
      </c>
      <c r="F79" s="7">
        <v>70.68</v>
      </c>
      <c r="G79" s="8">
        <v>35.34</v>
      </c>
      <c r="H79" s="7">
        <v>0</v>
      </c>
      <c r="I79" s="7">
        <v>2.5</v>
      </c>
      <c r="J79" s="8">
        <v>37.84</v>
      </c>
      <c r="K79" s="7"/>
    </row>
  </sheetData>
  <autoFilter ref="A3:K79">
    <sortState ref="A3:K7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9" sqref="$A19:$XFD207"/>
    </sheetView>
  </sheetViews>
  <sheetFormatPr defaultColWidth="9" defaultRowHeight="13.5"/>
  <cols>
    <col min="1" max="1" width="6.25" style="1" customWidth="1"/>
    <col min="2" max="2" width="12.625" style="1"/>
    <col min="3" max="3" width="9" style="1"/>
    <col min="4" max="4" width="5.875" style="1" customWidth="1"/>
    <col min="5" max="7" width="9" style="1"/>
    <col min="8" max="8" width="6.5" style="1" customWidth="1"/>
    <col min="9" max="9" width="6.375" style="1" customWidth="1"/>
    <col min="10" max="10" width="7.875" style="1" customWidth="1"/>
    <col min="11" max="11" width="6.5" style="1" customWidth="1"/>
    <col min="12" max="16384" width="9" style="1"/>
  </cols>
  <sheetData>
    <row r="1" ht="34" customHeight="1" spans="1:11">
      <c r="A1" s="5" t="s">
        <v>260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6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19100302129</v>
      </c>
      <c r="C4" s="3" t="s">
        <v>261</v>
      </c>
      <c r="D4" s="3" t="s">
        <v>14</v>
      </c>
      <c r="E4" s="3" t="s">
        <v>262</v>
      </c>
      <c r="F4" s="3">
        <v>91.26</v>
      </c>
      <c r="G4" s="4">
        <f t="shared" ref="G4:G67" si="0">ROUND(F4*0.5,2)</f>
        <v>45.63</v>
      </c>
      <c r="H4" s="3">
        <v>0</v>
      </c>
      <c r="I4" s="3">
        <v>2.5</v>
      </c>
      <c r="J4" s="4">
        <f t="shared" ref="J4:J67" si="1">G4+H4+I4</f>
        <v>48.13</v>
      </c>
      <c r="K4" s="3"/>
    </row>
    <row r="5" spans="1:11">
      <c r="A5" s="3">
        <v>2</v>
      </c>
      <c r="B5" s="3">
        <v>19100301703</v>
      </c>
      <c r="C5" s="3" t="s">
        <v>263</v>
      </c>
      <c r="D5" s="3" t="s">
        <v>14</v>
      </c>
      <c r="E5" s="3" t="s">
        <v>262</v>
      </c>
      <c r="F5" s="3">
        <v>90.98</v>
      </c>
      <c r="G5" s="4">
        <f t="shared" si="0"/>
        <v>45.49</v>
      </c>
      <c r="H5" s="3">
        <v>0</v>
      </c>
      <c r="I5" s="3">
        <v>2.5</v>
      </c>
      <c r="J5" s="4">
        <f t="shared" si="1"/>
        <v>47.99</v>
      </c>
      <c r="K5" s="3"/>
    </row>
    <row r="6" spans="1:11">
      <c r="A6" s="3">
        <v>3</v>
      </c>
      <c r="B6" s="3">
        <v>19100301907</v>
      </c>
      <c r="C6" s="3" t="s">
        <v>264</v>
      </c>
      <c r="D6" s="3" t="s">
        <v>14</v>
      </c>
      <c r="E6" s="3" t="s">
        <v>262</v>
      </c>
      <c r="F6" s="3">
        <v>85.4</v>
      </c>
      <c r="G6" s="4">
        <f t="shared" si="0"/>
        <v>42.7</v>
      </c>
      <c r="H6" s="3">
        <v>2.5</v>
      </c>
      <c r="I6" s="3">
        <v>2.5</v>
      </c>
      <c r="J6" s="4">
        <f t="shared" si="1"/>
        <v>47.7</v>
      </c>
      <c r="K6" s="3"/>
    </row>
    <row r="7" spans="1:11">
      <c r="A7" s="3">
        <v>4</v>
      </c>
      <c r="B7" s="3">
        <v>19100302106</v>
      </c>
      <c r="C7" s="3" t="s">
        <v>265</v>
      </c>
      <c r="D7" s="3" t="s">
        <v>14</v>
      </c>
      <c r="E7" s="3" t="s">
        <v>262</v>
      </c>
      <c r="F7" s="3">
        <v>88.97</v>
      </c>
      <c r="G7" s="4">
        <f t="shared" si="0"/>
        <v>44.49</v>
      </c>
      <c r="H7" s="3">
        <v>0</v>
      </c>
      <c r="I7" s="3">
        <v>2.5</v>
      </c>
      <c r="J7" s="4">
        <f t="shared" si="1"/>
        <v>46.99</v>
      </c>
      <c r="K7" s="3"/>
    </row>
    <row r="8" spans="1:11">
      <c r="A8" s="3">
        <v>5</v>
      </c>
      <c r="B8" s="3">
        <v>19100302207</v>
      </c>
      <c r="C8" s="3" t="s">
        <v>266</v>
      </c>
      <c r="D8" s="3" t="s">
        <v>14</v>
      </c>
      <c r="E8" s="3" t="s">
        <v>262</v>
      </c>
      <c r="F8" s="3">
        <v>88.47</v>
      </c>
      <c r="G8" s="4">
        <f t="shared" si="0"/>
        <v>44.24</v>
      </c>
      <c r="H8" s="3">
        <v>0</v>
      </c>
      <c r="I8" s="3">
        <v>2.5</v>
      </c>
      <c r="J8" s="4">
        <f t="shared" si="1"/>
        <v>46.74</v>
      </c>
      <c r="K8" s="3"/>
    </row>
    <row r="9" spans="1:11">
      <c r="A9" s="3">
        <v>6</v>
      </c>
      <c r="B9" s="3">
        <v>19100302120</v>
      </c>
      <c r="C9" s="3" t="s">
        <v>267</v>
      </c>
      <c r="D9" s="3" t="s">
        <v>14</v>
      </c>
      <c r="E9" s="3" t="s">
        <v>262</v>
      </c>
      <c r="F9" s="3">
        <v>88.03</v>
      </c>
      <c r="G9" s="4">
        <f t="shared" si="0"/>
        <v>44.02</v>
      </c>
      <c r="H9" s="3">
        <v>0</v>
      </c>
      <c r="I9" s="3">
        <v>2.5</v>
      </c>
      <c r="J9" s="4">
        <f t="shared" si="1"/>
        <v>46.52</v>
      </c>
      <c r="K9" s="3"/>
    </row>
    <row r="10" spans="1:11">
      <c r="A10" s="3">
        <v>7</v>
      </c>
      <c r="B10" s="3">
        <v>19100302122</v>
      </c>
      <c r="C10" s="3" t="s">
        <v>268</v>
      </c>
      <c r="D10" s="3" t="s">
        <v>14</v>
      </c>
      <c r="E10" s="3" t="s">
        <v>262</v>
      </c>
      <c r="F10" s="3">
        <v>87.83</v>
      </c>
      <c r="G10" s="4">
        <f t="shared" si="0"/>
        <v>43.92</v>
      </c>
      <c r="H10" s="3">
        <v>0</v>
      </c>
      <c r="I10" s="3">
        <v>2.5</v>
      </c>
      <c r="J10" s="4">
        <f t="shared" si="1"/>
        <v>46.42</v>
      </c>
      <c r="K10" s="3"/>
    </row>
    <row r="11" spans="1:11">
      <c r="A11" s="3">
        <v>8</v>
      </c>
      <c r="B11" s="3">
        <v>19100302202</v>
      </c>
      <c r="C11" s="3" t="s">
        <v>269</v>
      </c>
      <c r="D11" s="3" t="s">
        <v>14</v>
      </c>
      <c r="E11" s="3" t="s">
        <v>262</v>
      </c>
      <c r="F11" s="3">
        <v>87.79</v>
      </c>
      <c r="G11" s="4">
        <f t="shared" si="0"/>
        <v>43.9</v>
      </c>
      <c r="H11" s="3">
        <v>0</v>
      </c>
      <c r="I11" s="3">
        <v>2.5</v>
      </c>
      <c r="J11" s="4">
        <f t="shared" si="1"/>
        <v>46.4</v>
      </c>
      <c r="K11" s="3"/>
    </row>
    <row r="12" spans="1:11">
      <c r="A12" s="3">
        <v>9</v>
      </c>
      <c r="B12" s="3">
        <v>19100301818</v>
      </c>
      <c r="C12" s="3" t="s">
        <v>270</v>
      </c>
      <c r="D12" s="3" t="s">
        <v>14</v>
      </c>
      <c r="E12" s="3" t="s">
        <v>262</v>
      </c>
      <c r="F12" s="3">
        <v>87.5</v>
      </c>
      <c r="G12" s="4">
        <f t="shared" si="0"/>
        <v>43.75</v>
      </c>
      <c r="H12" s="3">
        <v>0</v>
      </c>
      <c r="I12" s="3">
        <v>2.5</v>
      </c>
      <c r="J12" s="4">
        <f t="shared" si="1"/>
        <v>46.25</v>
      </c>
      <c r="K12" s="3"/>
    </row>
    <row r="13" spans="1:11">
      <c r="A13" s="3">
        <v>10</v>
      </c>
      <c r="B13" s="3">
        <v>19100301827</v>
      </c>
      <c r="C13" s="3" t="s">
        <v>271</v>
      </c>
      <c r="D13" s="3" t="s">
        <v>14</v>
      </c>
      <c r="E13" s="3" t="s">
        <v>262</v>
      </c>
      <c r="F13" s="3">
        <v>87.28</v>
      </c>
      <c r="G13" s="4">
        <f t="shared" si="0"/>
        <v>43.64</v>
      </c>
      <c r="H13" s="3">
        <v>0</v>
      </c>
      <c r="I13" s="3">
        <v>2.5</v>
      </c>
      <c r="J13" s="4">
        <f t="shared" si="1"/>
        <v>46.14</v>
      </c>
      <c r="K13" s="3"/>
    </row>
    <row r="14" spans="1:11">
      <c r="A14" s="3">
        <v>11</v>
      </c>
      <c r="B14" s="3">
        <v>19100301706</v>
      </c>
      <c r="C14" s="3" t="s">
        <v>272</v>
      </c>
      <c r="D14" s="3" t="s">
        <v>14</v>
      </c>
      <c r="E14" s="3" t="s">
        <v>262</v>
      </c>
      <c r="F14" s="3">
        <v>87.04</v>
      </c>
      <c r="G14" s="4">
        <f t="shared" si="0"/>
        <v>43.52</v>
      </c>
      <c r="H14" s="3">
        <v>0</v>
      </c>
      <c r="I14" s="3">
        <v>2.5</v>
      </c>
      <c r="J14" s="4">
        <f t="shared" si="1"/>
        <v>46.02</v>
      </c>
      <c r="K14" s="3"/>
    </row>
    <row r="15" spans="1:11">
      <c r="A15" s="3">
        <v>12</v>
      </c>
      <c r="B15" s="3">
        <v>19100302229</v>
      </c>
      <c r="C15" s="3" t="s">
        <v>273</v>
      </c>
      <c r="D15" s="3" t="s">
        <v>14</v>
      </c>
      <c r="E15" s="3" t="s">
        <v>262</v>
      </c>
      <c r="F15" s="3">
        <v>81.51</v>
      </c>
      <c r="G15" s="4">
        <f t="shared" si="0"/>
        <v>40.76</v>
      </c>
      <c r="H15" s="3">
        <v>2.5</v>
      </c>
      <c r="I15" s="3">
        <v>2.5</v>
      </c>
      <c r="J15" s="4">
        <f t="shared" si="1"/>
        <v>45.76</v>
      </c>
      <c r="K15" s="3"/>
    </row>
    <row r="16" spans="1:11">
      <c r="A16" s="3">
        <v>13</v>
      </c>
      <c r="B16" s="3">
        <v>19100302212</v>
      </c>
      <c r="C16" s="3" t="s">
        <v>274</v>
      </c>
      <c r="D16" s="3" t="s">
        <v>14</v>
      </c>
      <c r="E16" s="3" t="s">
        <v>262</v>
      </c>
      <c r="F16" s="3">
        <v>86.22</v>
      </c>
      <c r="G16" s="4">
        <f t="shared" si="0"/>
        <v>43.11</v>
      </c>
      <c r="H16" s="3">
        <v>0</v>
      </c>
      <c r="I16" s="3">
        <v>2.5</v>
      </c>
      <c r="J16" s="4">
        <f t="shared" si="1"/>
        <v>45.61</v>
      </c>
      <c r="K16" s="3"/>
    </row>
    <row r="17" spans="1:11">
      <c r="A17" s="3">
        <v>14</v>
      </c>
      <c r="B17" s="3">
        <v>19100302014</v>
      </c>
      <c r="C17" s="3" t="s">
        <v>275</v>
      </c>
      <c r="D17" s="3" t="s">
        <v>26</v>
      </c>
      <c r="E17" s="3" t="s">
        <v>262</v>
      </c>
      <c r="F17" s="3">
        <v>86.12</v>
      </c>
      <c r="G17" s="4">
        <f t="shared" si="0"/>
        <v>43.06</v>
      </c>
      <c r="H17" s="3">
        <v>0</v>
      </c>
      <c r="I17" s="3">
        <v>2.5</v>
      </c>
      <c r="J17" s="4">
        <f t="shared" si="1"/>
        <v>45.56</v>
      </c>
      <c r="K17" s="3"/>
    </row>
    <row r="18" spans="1:11">
      <c r="A18" s="3">
        <v>15</v>
      </c>
      <c r="B18" s="3">
        <v>19100301710</v>
      </c>
      <c r="C18" s="3" t="s">
        <v>276</v>
      </c>
      <c r="D18" s="3" t="s">
        <v>14</v>
      </c>
      <c r="E18" s="3" t="s">
        <v>262</v>
      </c>
      <c r="F18" s="3">
        <v>91.06</v>
      </c>
      <c r="G18" s="4">
        <f t="shared" si="0"/>
        <v>45.53</v>
      </c>
      <c r="H18" s="3">
        <v>0</v>
      </c>
      <c r="I18" s="3">
        <v>0</v>
      </c>
      <c r="J18" s="4">
        <f t="shared" si="1"/>
        <v>45.53</v>
      </c>
      <c r="K18" s="3"/>
    </row>
  </sheetData>
  <autoFilter ref="A3:K18">
    <sortState ref="A3:K18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26" sqref="J26"/>
    </sheetView>
  </sheetViews>
  <sheetFormatPr defaultColWidth="9" defaultRowHeight="13.5"/>
  <cols>
    <col min="1" max="1" width="5.375" style="1" customWidth="1"/>
    <col min="2" max="2" width="12.625" style="1" customWidth="1"/>
    <col min="3" max="3" width="9" style="1"/>
    <col min="4" max="4" width="5.625" style="1" customWidth="1"/>
    <col min="5" max="5" width="10.875" style="1" customWidth="1"/>
    <col min="6" max="6" width="6.625" style="1" customWidth="1"/>
    <col min="7" max="7" width="9" style="1"/>
    <col min="8" max="9" width="6.625" style="1" customWidth="1"/>
    <col min="10" max="10" width="9" style="1"/>
    <col min="11" max="11" width="6.625" style="1" customWidth="1"/>
    <col min="12" max="16384" width="9" style="1"/>
  </cols>
  <sheetData>
    <row r="1" ht="45" customHeight="1" spans="1:11">
      <c r="A1" s="5" t="s">
        <v>277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4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19110302414</v>
      </c>
      <c r="C4" s="3" t="s">
        <v>278</v>
      </c>
      <c r="D4" s="3" t="s">
        <v>14</v>
      </c>
      <c r="E4" s="3" t="s">
        <v>279</v>
      </c>
      <c r="F4" s="3">
        <v>89.49</v>
      </c>
      <c r="G4" s="4">
        <f t="shared" ref="G4:G66" si="0">ROUND(F4*0.5,2)</f>
        <v>44.75</v>
      </c>
      <c r="H4" s="3">
        <v>0</v>
      </c>
      <c r="I4" s="3">
        <v>2.5</v>
      </c>
      <c r="J4" s="4">
        <f t="shared" ref="J4:J66" si="1">G4+H4+I4</f>
        <v>47.25</v>
      </c>
      <c r="K4" s="3"/>
    </row>
    <row r="5" spans="1:11">
      <c r="A5" s="3">
        <v>2</v>
      </c>
      <c r="B5" s="3">
        <v>19110302510</v>
      </c>
      <c r="C5" s="3" t="s">
        <v>280</v>
      </c>
      <c r="D5" s="3" t="s">
        <v>14</v>
      </c>
      <c r="E5" s="3" t="s">
        <v>279</v>
      </c>
      <c r="F5" s="3">
        <v>82.53</v>
      </c>
      <c r="G5" s="4">
        <f t="shared" si="0"/>
        <v>41.27</v>
      </c>
      <c r="H5" s="3">
        <v>2.5</v>
      </c>
      <c r="I5" s="3">
        <v>2.5</v>
      </c>
      <c r="J5" s="4">
        <f t="shared" si="1"/>
        <v>46.27</v>
      </c>
      <c r="K5" s="3"/>
    </row>
    <row r="6" spans="1:11">
      <c r="A6" s="3">
        <v>3</v>
      </c>
      <c r="B6" s="3">
        <v>19110302429</v>
      </c>
      <c r="C6" s="3" t="s">
        <v>281</v>
      </c>
      <c r="D6" s="3" t="s">
        <v>14</v>
      </c>
      <c r="E6" s="3" t="s">
        <v>279</v>
      </c>
      <c r="F6" s="3">
        <v>86.61</v>
      </c>
      <c r="G6" s="4">
        <f t="shared" si="0"/>
        <v>43.31</v>
      </c>
      <c r="H6" s="3">
        <v>0</v>
      </c>
      <c r="I6" s="3">
        <v>2.5</v>
      </c>
      <c r="J6" s="4">
        <f t="shared" si="1"/>
        <v>45.81</v>
      </c>
      <c r="K6" s="3"/>
    </row>
    <row r="7" spans="1:11">
      <c r="A7" s="3">
        <v>4</v>
      </c>
      <c r="B7" s="3">
        <v>19110302516</v>
      </c>
      <c r="C7" s="3" t="s">
        <v>282</v>
      </c>
      <c r="D7" s="3" t="s">
        <v>14</v>
      </c>
      <c r="E7" s="3" t="s">
        <v>279</v>
      </c>
      <c r="F7" s="3">
        <v>84.72</v>
      </c>
      <c r="G7" s="4">
        <f t="shared" si="0"/>
        <v>42.36</v>
      </c>
      <c r="H7" s="3">
        <v>0</v>
      </c>
      <c r="I7" s="3">
        <v>2.5</v>
      </c>
      <c r="J7" s="4">
        <f t="shared" si="1"/>
        <v>44.86</v>
      </c>
      <c r="K7" s="3"/>
    </row>
    <row r="8" spans="1:11">
      <c r="A8" s="3">
        <v>5</v>
      </c>
      <c r="B8" s="3">
        <v>19110302418</v>
      </c>
      <c r="C8" s="3" t="s">
        <v>283</v>
      </c>
      <c r="D8" s="3" t="s">
        <v>14</v>
      </c>
      <c r="E8" s="3" t="s">
        <v>279</v>
      </c>
      <c r="F8" s="3">
        <v>88.71</v>
      </c>
      <c r="G8" s="4">
        <f t="shared" si="0"/>
        <v>44.36</v>
      </c>
      <c r="H8" s="3">
        <v>0</v>
      </c>
      <c r="I8" s="3">
        <v>0</v>
      </c>
      <c r="J8" s="4">
        <f t="shared" si="1"/>
        <v>44.36</v>
      </c>
      <c r="K8" s="3"/>
    </row>
    <row r="9" spans="1:11">
      <c r="A9" s="3">
        <v>6</v>
      </c>
      <c r="B9" s="3">
        <v>19110302503</v>
      </c>
      <c r="C9" s="3" t="s">
        <v>284</v>
      </c>
      <c r="D9" s="3" t="s">
        <v>14</v>
      </c>
      <c r="E9" s="3" t="s">
        <v>279</v>
      </c>
      <c r="F9" s="3">
        <v>83.7</v>
      </c>
      <c r="G9" s="4">
        <f t="shared" si="0"/>
        <v>41.85</v>
      </c>
      <c r="H9" s="3">
        <v>0</v>
      </c>
      <c r="I9" s="3">
        <v>2.5</v>
      </c>
      <c r="J9" s="4">
        <f t="shared" si="1"/>
        <v>44.35</v>
      </c>
      <c r="K9" s="3"/>
    </row>
    <row r="10" spans="1:11">
      <c r="A10" s="3">
        <v>7</v>
      </c>
      <c r="B10" s="3">
        <v>19110302518</v>
      </c>
      <c r="C10" s="3" t="s">
        <v>285</v>
      </c>
      <c r="D10" s="3" t="s">
        <v>14</v>
      </c>
      <c r="E10" s="3" t="s">
        <v>279</v>
      </c>
      <c r="F10" s="3">
        <v>82.97</v>
      </c>
      <c r="G10" s="4">
        <f t="shared" si="0"/>
        <v>41.49</v>
      </c>
      <c r="H10" s="3">
        <v>0</v>
      </c>
      <c r="I10" s="3">
        <v>2.5</v>
      </c>
      <c r="J10" s="4">
        <f t="shared" si="1"/>
        <v>43.99</v>
      </c>
      <c r="K10" s="3"/>
    </row>
    <row r="11" spans="1:11">
      <c r="A11" s="3">
        <v>8</v>
      </c>
      <c r="B11" s="3">
        <v>19110302413</v>
      </c>
      <c r="C11" s="3" t="s">
        <v>286</v>
      </c>
      <c r="D11" s="3" t="s">
        <v>14</v>
      </c>
      <c r="E11" s="3" t="s">
        <v>279</v>
      </c>
      <c r="F11" s="3">
        <v>82.16</v>
      </c>
      <c r="G11" s="4">
        <f t="shared" si="0"/>
        <v>41.08</v>
      </c>
      <c r="H11" s="3">
        <v>0</v>
      </c>
      <c r="I11" s="3">
        <v>2.5</v>
      </c>
      <c r="J11" s="4">
        <f t="shared" si="1"/>
        <v>43.58</v>
      </c>
      <c r="K11" s="3"/>
    </row>
    <row r="12" spans="1:11">
      <c r="A12" s="3">
        <v>9</v>
      </c>
      <c r="B12" s="3">
        <v>19110302427</v>
      </c>
      <c r="C12" s="3" t="s">
        <v>287</v>
      </c>
      <c r="D12" s="3" t="s">
        <v>14</v>
      </c>
      <c r="E12" s="3" t="s">
        <v>279</v>
      </c>
      <c r="F12" s="3">
        <v>81.26</v>
      </c>
      <c r="G12" s="4">
        <f t="shared" si="0"/>
        <v>40.63</v>
      </c>
      <c r="H12" s="3">
        <v>0</v>
      </c>
      <c r="I12" s="3">
        <v>2.5</v>
      </c>
      <c r="J12" s="4">
        <f t="shared" si="1"/>
        <v>43.13</v>
      </c>
      <c r="K12" s="3"/>
    </row>
    <row r="13" spans="1:11">
      <c r="A13" s="3">
        <v>10</v>
      </c>
      <c r="B13" s="3">
        <v>19110302430</v>
      </c>
      <c r="C13" s="3" t="s">
        <v>288</v>
      </c>
      <c r="D13" s="3" t="s">
        <v>26</v>
      </c>
      <c r="E13" s="3" t="s">
        <v>279</v>
      </c>
      <c r="F13" s="3">
        <v>79.96</v>
      </c>
      <c r="G13" s="4">
        <f t="shared" si="0"/>
        <v>39.98</v>
      </c>
      <c r="H13" s="3">
        <v>0</v>
      </c>
      <c r="I13" s="3">
        <v>2.5</v>
      </c>
      <c r="J13" s="4">
        <f t="shared" si="1"/>
        <v>42.48</v>
      </c>
      <c r="K13" s="3"/>
    </row>
    <row r="14" spans="1:11">
      <c r="A14" s="3">
        <v>11</v>
      </c>
      <c r="B14" s="3">
        <v>19110302527</v>
      </c>
      <c r="C14" s="3" t="s">
        <v>289</v>
      </c>
      <c r="D14" s="3" t="s">
        <v>14</v>
      </c>
      <c r="E14" s="3" t="s">
        <v>279</v>
      </c>
      <c r="F14" s="3">
        <v>84.08</v>
      </c>
      <c r="G14" s="4">
        <f t="shared" si="0"/>
        <v>42.04</v>
      </c>
      <c r="H14" s="3">
        <v>0</v>
      </c>
      <c r="I14" s="3">
        <v>0</v>
      </c>
      <c r="J14" s="4">
        <f t="shared" si="1"/>
        <v>42.04</v>
      </c>
      <c r="K14" s="3"/>
    </row>
    <row r="15" spans="1:11">
      <c r="A15" s="3">
        <v>12</v>
      </c>
      <c r="B15" s="3">
        <v>19110302602</v>
      </c>
      <c r="C15" s="3" t="s">
        <v>290</v>
      </c>
      <c r="D15" s="3" t="s">
        <v>14</v>
      </c>
      <c r="E15" s="3" t="s">
        <v>279</v>
      </c>
      <c r="F15" s="3">
        <v>79.02</v>
      </c>
      <c r="G15" s="4">
        <f t="shared" si="0"/>
        <v>39.51</v>
      </c>
      <c r="H15" s="3">
        <v>0</v>
      </c>
      <c r="I15" s="3">
        <v>2.5</v>
      </c>
      <c r="J15" s="4">
        <f t="shared" si="1"/>
        <v>42.01</v>
      </c>
      <c r="K15" s="3"/>
    </row>
  </sheetData>
  <autoFilter ref="A3:K15">
    <sortState ref="A3:K1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9" sqref="$A19:$XFD104"/>
    </sheetView>
  </sheetViews>
  <sheetFormatPr defaultColWidth="9" defaultRowHeight="13.5"/>
  <cols>
    <col min="1" max="1" width="6" style="1" customWidth="1"/>
    <col min="2" max="2" width="12.625" style="1"/>
    <col min="3" max="3" width="9" style="1"/>
    <col min="4" max="4" width="5.75" style="1" customWidth="1"/>
    <col min="5" max="5" width="9" style="1"/>
    <col min="6" max="6" width="7.75" style="1" customWidth="1"/>
    <col min="7" max="7" width="9" style="1"/>
    <col min="8" max="8" width="7" style="1" customWidth="1"/>
    <col min="9" max="9" width="6" style="1" customWidth="1"/>
    <col min="10" max="10" width="6.875" style="1" customWidth="1"/>
    <col min="11" max="11" width="7.25" style="1" customWidth="1"/>
    <col min="12" max="16384" width="9" style="1"/>
  </cols>
  <sheetData>
    <row r="1" ht="35" customHeight="1" spans="1:11">
      <c r="A1" s="5" t="s">
        <v>291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6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19120302903</v>
      </c>
      <c r="C4" s="3" t="s">
        <v>28</v>
      </c>
      <c r="D4" s="3" t="s">
        <v>14</v>
      </c>
      <c r="E4" s="3" t="s">
        <v>292</v>
      </c>
      <c r="F4" s="3">
        <v>76.12</v>
      </c>
      <c r="G4" s="4">
        <f t="shared" ref="G4:G67" si="0">ROUND(F4*0.5,2)</f>
        <v>38.06</v>
      </c>
      <c r="H4" s="3">
        <v>0</v>
      </c>
      <c r="I4" s="3">
        <v>2.5</v>
      </c>
      <c r="J4" s="4">
        <f t="shared" ref="J4:J67" si="1">G4+H4+I4</f>
        <v>40.56</v>
      </c>
      <c r="K4" s="3"/>
    </row>
    <row r="5" spans="1:11">
      <c r="A5" s="3">
        <v>2</v>
      </c>
      <c r="B5" s="3">
        <v>19120302825</v>
      </c>
      <c r="C5" s="3" t="s">
        <v>293</v>
      </c>
      <c r="D5" s="3" t="s">
        <v>14</v>
      </c>
      <c r="E5" s="3" t="s">
        <v>292</v>
      </c>
      <c r="F5" s="3">
        <v>67.37</v>
      </c>
      <c r="G5" s="4">
        <f t="shared" si="0"/>
        <v>33.69</v>
      </c>
      <c r="H5" s="3">
        <v>2.5</v>
      </c>
      <c r="I5" s="3">
        <v>2.5</v>
      </c>
      <c r="J5" s="4">
        <f t="shared" si="1"/>
        <v>38.69</v>
      </c>
      <c r="K5" s="3"/>
    </row>
    <row r="6" spans="1:11">
      <c r="A6" s="3">
        <v>3</v>
      </c>
      <c r="B6" s="3">
        <v>19120302923</v>
      </c>
      <c r="C6" s="3" t="s">
        <v>294</v>
      </c>
      <c r="D6" s="3" t="s">
        <v>26</v>
      </c>
      <c r="E6" s="3" t="s">
        <v>292</v>
      </c>
      <c r="F6" s="3">
        <v>71.9</v>
      </c>
      <c r="G6" s="4">
        <f t="shared" si="0"/>
        <v>35.95</v>
      </c>
      <c r="H6" s="3">
        <v>0</v>
      </c>
      <c r="I6" s="3">
        <v>2.5</v>
      </c>
      <c r="J6" s="4">
        <f t="shared" si="1"/>
        <v>38.45</v>
      </c>
      <c r="K6" s="3"/>
    </row>
    <row r="7" spans="1:11">
      <c r="A7" s="3">
        <v>4</v>
      </c>
      <c r="B7" s="3">
        <v>19120302718</v>
      </c>
      <c r="C7" s="3" t="s">
        <v>295</v>
      </c>
      <c r="D7" s="3" t="s">
        <v>26</v>
      </c>
      <c r="E7" s="3" t="s">
        <v>292</v>
      </c>
      <c r="F7" s="3">
        <v>67.31</v>
      </c>
      <c r="G7" s="4">
        <f t="shared" si="0"/>
        <v>33.66</v>
      </c>
      <c r="H7" s="3">
        <v>0</v>
      </c>
      <c r="I7" s="3">
        <v>2.5</v>
      </c>
      <c r="J7" s="4">
        <f t="shared" si="1"/>
        <v>36.16</v>
      </c>
      <c r="K7" s="3"/>
    </row>
    <row r="8" spans="1:11">
      <c r="A8" s="3">
        <v>5</v>
      </c>
      <c r="B8" s="3">
        <v>19120302815</v>
      </c>
      <c r="C8" s="3" t="s">
        <v>296</v>
      </c>
      <c r="D8" s="3" t="s">
        <v>26</v>
      </c>
      <c r="E8" s="3" t="s">
        <v>292</v>
      </c>
      <c r="F8" s="3">
        <v>66.8</v>
      </c>
      <c r="G8" s="4">
        <f t="shared" si="0"/>
        <v>33.4</v>
      </c>
      <c r="H8" s="3">
        <v>0</v>
      </c>
      <c r="I8" s="3">
        <v>2.5</v>
      </c>
      <c r="J8" s="4">
        <f t="shared" si="1"/>
        <v>35.9</v>
      </c>
      <c r="K8" s="3"/>
    </row>
    <row r="9" spans="1:11">
      <c r="A9" s="3">
        <v>6</v>
      </c>
      <c r="B9" s="3">
        <v>19120302705</v>
      </c>
      <c r="C9" s="3" t="s">
        <v>297</v>
      </c>
      <c r="D9" s="3" t="s">
        <v>14</v>
      </c>
      <c r="E9" s="3" t="s">
        <v>292</v>
      </c>
      <c r="F9" s="3">
        <v>71.46</v>
      </c>
      <c r="G9" s="4">
        <f t="shared" si="0"/>
        <v>35.73</v>
      </c>
      <c r="H9" s="3">
        <v>0</v>
      </c>
      <c r="I9" s="3">
        <v>0</v>
      </c>
      <c r="J9" s="4">
        <f t="shared" si="1"/>
        <v>35.73</v>
      </c>
      <c r="K9" s="3"/>
    </row>
    <row r="10" spans="1:11">
      <c r="A10" s="3">
        <v>7</v>
      </c>
      <c r="B10" s="3">
        <v>19120302721</v>
      </c>
      <c r="C10" s="3" t="s">
        <v>298</v>
      </c>
      <c r="D10" s="3" t="s">
        <v>14</v>
      </c>
      <c r="E10" s="3" t="s">
        <v>292</v>
      </c>
      <c r="F10" s="3">
        <v>65.53</v>
      </c>
      <c r="G10" s="4">
        <f t="shared" si="0"/>
        <v>32.77</v>
      </c>
      <c r="H10" s="3">
        <v>0</v>
      </c>
      <c r="I10" s="3">
        <v>2.5</v>
      </c>
      <c r="J10" s="4">
        <f t="shared" si="1"/>
        <v>35.27</v>
      </c>
      <c r="K10" s="3"/>
    </row>
    <row r="11" spans="1:11">
      <c r="A11" s="3">
        <v>8</v>
      </c>
      <c r="B11" s="3">
        <v>19120302907</v>
      </c>
      <c r="C11" s="3" t="s">
        <v>299</v>
      </c>
      <c r="D11" s="3" t="s">
        <v>14</v>
      </c>
      <c r="E11" s="3" t="s">
        <v>292</v>
      </c>
      <c r="F11" s="3">
        <v>64.69</v>
      </c>
      <c r="G11" s="4">
        <f t="shared" si="0"/>
        <v>32.35</v>
      </c>
      <c r="H11" s="3">
        <v>0</v>
      </c>
      <c r="I11" s="3">
        <v>2.5</v>
      </c>
      <c r="J11" s="4">
        <f t="shared" si="1"/>
        <v>34.85</v>
      </c>
      <c r="K11" s="3"/>
    </row>
    <row r="12" spans="1:11">
      <c r="A12" s="3">
        <v>9</v>
      </c>
      <c r="B12" s="3">
        <v>19120302710</v>
      </c>
      <c r="C12" s="3" t="s">
        <v>300</v>
      </c>
      <c r="D12" s="3" t="s">
        <v>14</v>
      </c>
      <c r="E12" s="3" t="s">
        <v>292</v>
      </c>
      <c r="F12" s="3">
        <v>64.64</v>
      </c>
      <c r="G12" s="4">
        <f t="shared" si="0"/>
        <v>32.32</v>
      </c>
      <c r="H12" s="3">
        <v>0</v>
      </c>
      <c r="I12" s="3">
        <v>2.5</v>
      </c>
      <c r="J12" s="4">
        <f t="shared" si="1"/>
        <v>34.82</v>
      </c>
      <c r="K12" s="3"/>
    </row>
    <row r="13" spans="1:11">
      <c r="A13" s="3">
        <v>10</v>
      </c>
      <c r="B13" s="3">
        <v>19120302809</v>
      </c>
      <c r="C13" s="3" t="s">
        <v>301</v>
      </c>
      <c r="D13" s="3" t="s">
        <v>14</v>
      </c>
      <c r="E13" s="3" t="s">
        <v>292</v>
      </c>
      <c r="F13" s="3">
        <v>58.79</v>
      </c>
      <c r="G13" s="4">
        <f t="shared" si="0"/>
        <v>29.4</v>
      </c>
      <c r="H13" s="3">
        <v>2.5</v>
      </c>
      <c r="I13" s="3">
        <v>2.5</v>
      </c>
      <c r="J13" s="4">
        <f t="shared" si="1"/>
        <v>34.4</v>
      </c>
      <c r="K13" s="3"/>
    </row>
    <row r="14" spans="1:11">
      <c r="A14" s="3">
        <v>11</v>
      </c>
      <c r="B14" s="3">
        <v>19120302803</v>
      </c>
      <c r="C14" s="3" t="s">
        <v>302</v>
      </c>
      <c r="D14" s="3" t="s">
        <v>14</v>
      </c>
      <c r="E14" s="3" t="s">
        <v>292</v>
      </c>
      <c r="F14" s="3">
        <v>62.45</v>
      </c>
      <c r="G14" s="4">
        <f t="shared" si="0"/>
        <v>31.23</v>
      </c>
      <c r="H14" s="3">
        <v>0</v>
      </c>
      <c r="I14" s="3">
        <v>2.5</v>
      </c>
      <c r="J14" s="4">
        <f t="shared" si="1"/>
        <v>33.73</v>
      </c>
      <c r="K14" s="3"/>
    </row>
    <row r="15" spans="1:11">
      <c r="A15" s="3">
        <v>12</v>
      </c>
      <c r="B15" s="3">
        <v>19120302819</v>
      </c>
      <c r="C15" s="3" t="s">
        <v>303</v>
      </c>
      <c r="D15" s="3" t="s">
        <v>26</v>
      </c>
      <c r="E15" s="3" t="s">
        <v>292</v>
      </c>
      <c r="F15" s="3">
        <v>66.91</v>
      </c>
      <c r="G15" s="4">
        <f t="shared" si="0"/>
        <v>33.46</v>
      </c>
      <c r="H15" s="3">
        <v>0</v>
      </c>
      <c r="I15" s="3">
        <v>0</v>
      </c>
      <c r="J15" s="4">
        <f t="shared" si="1"/>
        <v>33.46</v>
      </c>
      <c r="K15" s="3"/>
    </row>
    <row r="16" spans="1:11">
      <c r="A16" s="3">
        <v>13</v>
      </c>
      <c r="B16" s="3">
        <v>19120302811</v>
      </c>
      <c r="C16" s="3" t="s">
        <v>304</v>
      </c>
      <c r="D16" s="3" t="s">
        <v>14</v>
      </c>
      <c r="E16" s="3" t="s">
        <v>292</v>
      </c>
      <c r="F16" s="3">
        <v>61.77</v>
      </c>
      <c r="G16" s="4">
        <f t="shared" si="0"/>
        <v>30.89</v>
      </c>
      <c r="H16" s="3">
        <v>0</v>
      </c>
      <c r="I16" s="3">
        <v>2.5</v>
      </c>
      <c r="J16" s="4">
        <f t="shared" si="1"/>
        <v>33.39</v>
      </c>
      <c r="K16" s="3"/>
    </row>
    <row r="17" spans="1:11">
      <c r="A17" s="3">
        <v>14</v>
      </c>
      <c r="B17" s="3">
        <v>19120302703</v>
      </c>
      <c r="C17" s="3" t="s">
        <v>305</v>
      </c>
      <c r="D17" s="3" t="s">
        <v>14</v>
      </c>
      <c r="E17" s="3" t="s">
        <v>292</v>
      </c>
      <c r="F17" s="3">
        <v>66.62</v>
      </c>
      <c r="G17" s="4">
        <f t="shared" si="0"/>
        <v>33.31</v>
      </c>
      <c r="H17" s="3">
        <v>0</v>
      </c>
      <c r="I17" s="3">
        <v>0</v>
      </c>
      <c r="J17" s="4">
        <f t="shared" si="1"/>
        <v>33.31</v>
      </c>
      <c r="K17" s="3"/>
    </row>
    <row r="18" spans="1:11">
      <c r="A18" s="3">
        <v>15</v>
      </c>
      <c r="B18" s="3">
        <v>19120302714</v>
      </c>
      <c r="C18" s="3" t="s">
        <v>306</v>
      </c>
      <c r="D18" s="3" t="s">
        <v>14</v>
      </c>
      <c r="E18" s="3" t="s">
        <v>292</v>
      </c>
      <c r="F18" s="3">
        <v>66.52</v>
      </c>
      <c r="G18" s="4">
        <f t="shared" si="0"/>
        <v>33.26</v>
      </c>
      <c r="H18" s="3">
        <v>0</v>
      </c>
      <c r="I18" s="3">
        <v>0</v>
      </c>
      <c r="J18" s="4">
        <f t="shared" si="1"/>
        <v>33.26</v>
      </c>
      <c r="K18" s="3"/>
    </row>
  </sheetData>
  <autoFilter ref="A3:K18">
    <sortState ref="A3:K18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3" workbookViewId="0">
      <selection activeCell="A18" sqref="$A18:$XFD52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4.625" style="1" customWidth="1"/>
    <col min="5" max="5" width="9" style="1"/>
    <col min="6" max="6" width="7.75" style="1" customWidth="1"/>
    <col min="7" max="7" width="9" style="1"/>
    <col min="8" max="8" width="5.5" style="1" customWidth="1"/>
    <col min="9" max="9" width="6.625" style="1" customWidth="1"/>
    <col min="10" max="10" width="9" style="1"/>
    <col min="11" max="11" width="7.875" style="1" customWidth="1"/>
    <col min="12" max="16384" width="9" style="1"/>
  </cols>
  <sheetData>
    <row r="1" ht="38" customHeight="1" spans="1:11">
      <c r="A1" s="5" t="s">
        <v>307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19130303022</v>
      </c>
      <c r="C4" s="3" t="s">
        <v>308</v>
      </c>
      <c r="D4" s="3" t="s">
        <v>14</v>
      </c>
      <c r="E4" s="3" t="s">
        <v>309</v>
      </c>
      <c r="F4" s="3">
        <v>74.82</v>
      </c>
      <c r="G4" s="4">
        <f t="shared" ref="G4:G34" si="0">ROUND(F4*0.5,2)</f>
        <v>37.41</v>
      </c>
      <c r="H4" s="3">
        <v>0</v>
      </c>
      <c r="I4" s="3">
        <v>2.5</v>
      </c>
      <c r="J4" s="4">
        <f t="shared" ref="J4:J34" si="1">G4+H4+I4</f>
        <v>39.91</v>
      </c>
      <c r="K4" s="3"/>
    </row>
    <row r="5" spans="1:11">
      <c r="A5" s="3">
        <v>2</v>
      </c>
      <c r="B5" s="3">
        <v>19130303006</v>
      </c>
      <c r="C5" s="3" t="s">
        <v>310</v>
      </c>
      <c r="D5" s="3" t="s">
        <v>14</v>
      </c>
      <c r="E5" s="3" t="s">
        <v>309</v>
      </c>
      <c r="F5" s="3">
        <v>73.68</v>
      </c>
      <c r="G5" s="4">
        <f t="shared" si="0"/>
        <v>36.84</v>
      </c>
      <c r="H5" s="3">
        <v>0</v>
      </c>
      <c r="I5" s="3">
        <v>2.5</v>
      </c>
      <c r="J5" s="4">
        <f t="shared" si="1"/>
        <v>39.34</v>
      </c>
      <c r="K5" s="3"/>
    </row>
    <row r="6" spans="1:11">
      <c r="A6" s="3">
        <v>3</v>
      </c>
      <c r="B6" s="3">
        <v>19130303011</v>
      </c>
      <c r="C6" s="3" t="s">
        <v>281</v>
      </c>
      <c r="D6" s="3" t="s">
        <v>14</v>
      </c>
      <c r="E6" s="3" t="s">
        <v>309</v>
      </c>
      <c r="F6" s="3">
        <v>71.47</v>
      </c>
      <c r="G6" s="4">
        <f t="shared" si="0"/>
        <v>35.74</v>
      </c>
      <c r="H6" s="3">
        <v>0</v>
      </c>
      <c r="I6" s="3">
        <v>2.5</v>
      </c>
      <c r="J6" s="4">
        <f t="shared" si="1"/>
        <v>38.24</v>
      </c>
      <c r="K6" s="3"/>
    </row>
    <row r="7" spans="1:11">
      <c r="A7" s="3">
        <v>4</v>
      </c>
      <c r="B7" s="3">
        <v>19130303017</v>
      </c>
      <c r="C7" s="3" t="s">
        <v>311</v>
      </c>
      <c r="D7" s="3" t="s">
        <v>14</v>
      </c>
      <c r="E7" s="3" t="s">
        <v>309</v>
      </c>
      <c r="F7" s="3">
        <v>70.47</v>
      </c>
      <c r="G7" s="4">
        <f t="shared" si="0"/>
        <v>35.24</v>
      </c>
      <c r="H7" s="3">
        <v>0</v>
      </c>
      <c r="I7" s="3">
        <v>2.5</v>
      </c>
      <c r="J7" s="4">
        <f t="shared" si="1"/>
        <v>37.74</v>
      </c>
      <c r="K7" s="3"/>
    </row>
    <row r="8" spans="1:11">
      <c r="A8" s="3">
        <v>5</v>
      </c>
      <c r="B8" s="3">
        <v>19130303029</v>
      </c>
      <c r="C8" s="3" t="s">
        <v>312</v>
      </c>
      <c r="D8" s="3" t="s">
        <v>14</v>
      </c>
      <c r="E8" s="3" t="s">
        <v>309</v>
      </c>
      <c r="F8" s="3">
        <v>70.14</v>
      </c>
      <c r="G8" s="4">
        <f t="shared" si="0"/>
        <v>35.07</v>
      </c>
      <c r="H8" s="3">
        <v>0</v>
      </c>
      <c r="I8" s="3">
        <v>2.5</v>
      </c>
      <c r="J8" s="4">
        <f t="shared" si="1"/>
        <v>37.57</v>
      </c>
      <c r="K8" s="3"/>
    </row>
    <row r="9" spans="1:11">
      <c r="A9" s="3">
        <v>6</v>
      </c>
      <c r="B9" s="3">
        <v>19130303001</v>
      </c>
      <c r="C9" s="3" t="s">
        <v>313</v>
      </c>
      <c r="D9" s="3" t="s">
        <v>14</v>
      </c>
      <c r="E9" s="3" t="s">
        <v>309</v>
      </c>
      <c r="F9" s="3">
        <v>62.98</v>
      </c>
      <c r="G9" s="4">
        <f t="shared" si="0"/>
        <v>31.49</v>
      </c>
      <c r="H9" s="3">
        <v>2.5</v>
      </c>
      <c r="I9" s="3">
        <v>2.5</v>
      </c>
      <c r="J9" s="4">
        <f t="shared" si="1"/>
        <v>36.49</v>
      </c>
      <c r="K9" s="3"/>
    </row>
    <row r="10" spans="1:11">
      <c r="A10" s="3">
        <v>7</v>
      </c>
      <c r="B10" s="3">
        <v>19130303013</v>
      </c>
      <c r="C10" s="3" t="s">
        <v>314</v>
      </c>
      <c r="D10" s="3" t="s">
        <v>14</v>
      </c>
      <c r="E10" s="3" t="s">
        <v>309</v>
      </c>
      <c r="F10" s="3">
        <v>67.68</v>
      </c>
      <c r="G10" s="4">
        <f t="shared" si="0"/>
        <v>33.84</v>
      </c>
      <c r="H10" s="3">
        <v>0</v>
      </c>
      <c r="I10" s="3">
        <v>2.5</v>
      </c>
      <c r="J10" s="4">
        <f t="shared" si="1"/>
        <v>36.34</v>
      </c>
      <c r="K10" s="3"/>
    </row>
    <row r="11" spans="1:11">
      <c r="A11" s="3">
        <v>8</v>
      </c>
      <c r="B11" s="3">
        <v>19130303016</v>
      </c>
      <c r="C11" s="3" t="s">
        <v>315</v>
      </c>
      <c r="D11" s="3" t="s">
        <v>14</v>
      </c>
      <c r="E11" s="3" t="s">
        <v>309</v>
      </c>
      <c r="F11" s="3">
        <v>72.33</v>
      </c>
      <c r="G11" s="4">
        <f t="shared" si="0"/>
        <v>36.17</v>
      </c>
      <c r="H11" s="3">
        <v>0</v>
      </c>
      <c r="I11" s="3">
        <v>0</v>
      </c>
      <c r="J11" s="4">
        <f t="shared" si="1"/>
        <v>36.17</v>
      </c>
      <c r="K11" s="3"/>
    </row>
    <row r="12" spans="1:11">
      <c r="A12" s="3">
        <v>9</v>
      </c>
      <c r="B12" s="3">
        <v>19130303027</v>
      </c>
      <c r="C12" s="3" t="s">
        <v>316</v>
      </c>
      <c r="D12" s="3" t="s">
        <v>14</v>
      </c>
      <c r="E12" s="3" t="s">
        <v>309</v>
      </c>
      <c r="F12" s="3">
        <v>66.94</v>
      </c>
      <c r="G12" s="4">
        <f t="shared" si="0"/>
        <v>33.47</v>
      </c>
      <c r="H12" s="3">
        <v>0</v>
      </c>
      <c r="I12" s="3">
        <v>2.5</v>
      </c>
      <c r="J12" s="4">
        <f t="shared" si="1"/>
        <v>35.97</v>
      </c>
      <c r="K12" s="3"/>
    </row>
    <row r="13" spans="1:11">
      <c r="A13" s="3">
        <v>10</v>
      </c>
      <c r="B13" s="3">
        <v>19130303023</v>
      </c>
      <c r="C13" s="3" t="s">
        <v>317</v>
      </c>
      <c r="D13" s="3" t="s">
        <v>14</v>
      </c>
      <c r="E13" s="3" t="s">
        <v>309</v>
      </c>
      <c r="F13" s="3">
        <v>65.21</v>
      </c>
      <c r="G13" s="4">
        <f t="shared" si="0"/>
        <v>32.61</v>
      </c>
      <c r="H13" s="3">
        <v>0</v>
      </c>
      <c r="I13" s="3">
        <v>2.5</v>
      </c>
      <c r="J13" s="4">
        <f t="shared" si="1"/>
        <v>35.11</v>
      </c>
      <c r="K13" s="3"/>
    </row>
    <row r="14" spans="1:11">
      <c r="A14" s="3">
        <v>11</v>
      </c>
      <c r="B14" s="3">
        <v>19130303005</v>
      </c>
      <c r="C14" s="3" t="s">
        <v>318</v>
      </c>
      <c r="D14" s="3" t="s">
        <v>14</v>
      </c>
      <c r="E14" s="3" t="s">
        <v>309</v>
      </c>
      <c r="F14" s="3">
        <v>63.74</v>
      </c>
      <c r="G14" s="4">
        <f t="shared" si="0"/>
        <v>31.87</v>
      </c>
      <c r="H14" s="3">
        <v>0</v>
      </c>
      <c r="I14" s="3">
        <v>2.5</v>
      </c>
      <c r="J14" s="4">
        <f t="shared" si="1"/>
        <v>34.37</v>
      </c>
      <c r="K14" s="3"/>
    </row>
    <row r="15" spans="1:11">
      <c r="A15" s="3">
        <v>12</v>
      </c>
      <c r="B15" s="3">
        <v>19130303004</v>
      </c>
      <c r="C15" s="3" t="s">
        <v>319</v>
      </c>
      <c r="D15" s="3" t="s">
        <v>26</v>
      </c>
      <c r="E15" s="3" t="s">
        <v>309</v>
      </c>
      <c r="F15" s="3">
        <v>58.16</v>
      </c>
      <c r="G15" s="4">
        <f t="shared" si="0"/>
        <v>29.08</v>
      </c>
      <c r="H15" s="3">
        <v>2.5</v>
      </c>
      <c r="I15" s="3">
        <v>2.5</v>
      </c>
      <c r="J15" s="4">
        <f t="shared" si="1"/>
        <v>34.08</v>
      </c>
      <c r="K15" s="3"/>
    </row>
    <row r="16" spans="1:11">
      <c r="A16" s="3">
        <v>13</v>
      </c>
      <c r="B16" s="3">
        <v>19130303030</v>
      </c>
      <c r="C16" s="3" t="s">
        <v>320</v>
      </c>
      <c r="D16" s="3" t="s">
        <v>14</v>
      </c>
      <c r="E16" s="3" t="s">
        <v>309</v>
      </c>
      <c r="F16" s="3">
        <v>62.45</v>
      </c>
      <c r="G16" s="4">
        <f t="shared" si="0"/>
        <v>31.23</v>
      </c>
      <c r="H16" s="3">
        <v>2.5</v>
      </c>
      <c r="I16" s="3">
        <v>0</v>
      </c>
      <c r="J16" s="4">
        <f t="shared" si="1"/>
        <v>33.73</v>
      </c>
      <c r="K16" s="3"/>
    </row>
    <row r="17" spans="1:11">
      <c r="A17" s="3">
        <v>14</v>
      </c>
      <c r="B17" s="3">
        <v>19130303020</v>
      </c>
      <c r="C17" s="3" t="s">
        <v>321</v>
      </c>
      <c r="D17" s="3" t="s">
        <v>14</v>
      </c>
      <c r="E17" s="3" t="s">
        <v>309</v>
      </c>
      <c r="F17" s="3">
        <v>62.42</v>
      </c>
      <c r="G17" s="4">
        <f t="shared" si="0"/>
        <v>31.21</v>
      </c>
      <c r="H17" s="3">
        <v>0</v>
      </c>
      <c r="I17" s="3">
        <v>2.5</v>
      </c>
      <c r="J17" s="4">
        <f t="shared" si="1"/>
        <v>33.71</v>
      </c>
      <c r="K17" s="3"/>
    </row>
  </sheetData>
  <autoFilter ref="A3:K17">
    <sortState ref="A3:K17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5" sqref="L5"/>
    </sheetView>
  </sheetViews>
  <sheetFormatPr defaultColWidth="9" defaultRowHeight="13.5"/>
  <cols>
    <col min="1" max="1" width="5.375" style="1" customWidth="1"/>
    <col min="2" max="2" width="12.625" style="1"/>
    <col min="3" max="3" width="9" style="1"/>
    <col min="4" max="4" width="5.625" style="1" customWidth="1"/>
    <col min="5" max="7" width="9" style="1"/>
    <col min="8" max="8" width="6.25" style="1" customWidth="1"/>
    <col min="9" max="9" width="7" style="1" customWidth="1"/>
    <col min="10" max="10" width="8" style="1" customWidth="1"/>
    <col min="11" max="11" width="6.375" style="1" customWidth="1"/>
    <col min="12" max="16384" width="9" style="1"/>
  </cols>
  <sheetData>
    <row r="1" ht="53" customHeight="1" spans="1:11">
      <c r="A1" s="2" t="s">
        <v>322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3">
        <v>1</v>
      </c>
      <c r="B4" s="3">
        <v>19170400221</v>
      </c>
      <c r="C4" s="3" t="s">
        <v>323</v>
      </c>
      <c r="D4" s="3" t="s">
        <v>14</v>
      </c>
      <c r="E4" s="3" t="s">
        <v>324</v>
      </c>
      <c r="F4" s="3">
        <v>74.33</v>
      </c>
      <c r="G4" s="4">
        <v>37.17</v>
      </c>
      <c r="H4" s="3">
        <v>0</v>
      </c>
      <c r="I4" s="3">
        <v>2.5</v>
      </c>
      <c r="J4" s="4">
        <v>39.67</v>
      </c>
      <c r="K4" s="3"/>
    </row>
    <row r="5" ht="27" spans="1:11">
      <c r="A5" s="3">
        <v>2</v>
      </c>
      <c r="B5" s="3">
        <v>19170400226</v>
      </c>
      <c r="C5" s="3" t="s">
        <v>325</v>
      </c>
      <c r="D5" s="3" t="s">
        <v>26</v>
      </c>
      <c r="E5" s="3" t="s">
        <v>324</v>
      </c>
      <c r="F5" s="3">
        <v>73.58</v>
      </c>
      <c r="G5" s="4">
        <v>36.79</v>
      </c>
      <c r="H5" s="3">
        <v>0</v>
      </c>
      <c r="I5" s="3">
        <v>2.5</v>
      </c>
      <c r="J5" s="4">
        <v>39.29</v>
      </c>
      <c r="K5" s="3"/>
    </row>
    <row r="6" ht="27" spans="1:11">
      <c r="A6" s="3">
        <v>3</v>
      </c>
      <c r="B6" s="3">
        <v>19170400220</v>
      </c>
      <c r="C6" s="3" t="s">
        <v>326</v>
      </c>
      <c r="D6" s="3" t="s">
        <v>14</v>
      </c>
      <c r="E6" s="3" t="s">
        <v>324</v>
      </c>
      <c r="F6" s="3">
        <v>71.72</v>
      </c>
      <c r="G6" s="4">
        <v>35.86</v>
      </c>
      <c r="H6" s="3">
        <v>0</v>
      </c>
      <c r="I6" s="3">
        <v>2.5</v>
      </c>
      <c r="J6" s="4">
        <v>38.36</v>
      </c>
      <c r="K6" s="3"/>
    </row>
    <row r="7" ht="27" spans="1:11">
      <c r="A7" s="3">
        <v>4</v>
      </c>
      <c r="B7" s="3">
        <v>19170400217</v>
      </c>
      <c r="C7" s="3" t="s">
        <v>327</v>
      </c>
      <c r="D7" s="3" t="s">
        <v>14</v>
      </c>
      <c r="E7" s="3" t="s">
        <v>324</v>
      </c>
      <c r="F7" s="3">
        <v>64.22</v>
      </c>
      <c r="G7" s="4">
        <v>32.11</v>
      </c>
      <c r="H7" s="3">
        <v>0</v>
      </c>
      <c r="I7" s="3">
        <v>2.5</v>
      </c>
      <c r="J7" s="4">
        <v>34.61</v>
      </c>
      <c r="K7" s="3"/>
    </row>
    <row r="8" ht="27" spans="1:11">
      <c r="A8" s="3">
        <v>5</v>
      </c>
      <c r="B8" s="3">
        <v>19170400223</v>
      </c>
      <c r="C8" s="3" t="s">
        <v>328</v>
      </c>
      <c r="D8" s="3" t="s">
        <v>14</v>
      </c>
      <c r="E8" s="3" t="s">
        <v>324</v>
      </c>
      <c r="F8" s="3">
        <v>63.47</v>
      </c>
      <c r="G8" s="4">
        <v>31.74</v>
      </c>
      <c r="H8" s="3">
        <v>0</v>
      </c>
      <c r="I8" s="3">
        <v>2.5</v>
      </c>
      <c r="J8" s="4">
        <v>34.24</v>
      </c>
      <c r="K8" s="3"/>
    </row>
    <row r="9" ht="27" spans="1:11">
      <c r="A9" s="3">
        <v>6</v>
      </c>
      <c r="B9" s="3">
        <v>19170400216</v>
      </c>
      <c r="C9" s="3" t="s">
        <v>329</v>
      </c>
      <c r="D9" s="3" t="s">
        <v>14</v>
      </c>
      <c r="E9" s="3" t="s">
        <v>324</v>
      </c>
      <c r="F9" s="3">
        <v>59.98</v>
      </c>
      <c r="G9" s="4">
        <v>29.99</v>
      </c>
      <c r="H9" s="3">
        <v>0</v>
      </c>
      <c r="I9" s="3">
        <v>2.5</v>
      </c>
      <c r="J9" s="4">
        <v>32.49</v>
      </c>
      <c r="K9" s="3"/>
    </row>
    <row r="10" ht="27" spans="1:11">
      <c r="A10" s="3">
        <v>7</v>
      </c>
      <c r="B10" s="3">
        <v>19170400218</v>
      </c>
      <c r="C10" s="3" t="s">
        <v>330</v>
      </c>
      <c r="D10" s="3" t="s">
        <v>26</v>
      </c>
      <c r="E10" s="3" t="s">
        <v>324</v>
      </c>
      <c r="F10" s="3">
        <v>58.19</v>
      </c>
      <c r="G10" s="4">
        <v>29.1</v>
      </c>
      <c r="H10" s="3">
        <v>0</v>
      </c>
      <c r="I10" s="3">
        <v>2.5</v>
      </c>
      <c r="J10" s="4">
        <v>31.6</v>
      </c>
      <c r="K10" s="3"/>
    </row>
    <row r="11" ht="27" spans="1:11">
      <c r="A11" s="3">
        <v>8</v>
      </c>
      <c r="B11" s="3">
        <v>19170400225</v>
      </c>
      <c r="C11" s="3" t="s">
        <v>331</v>
      </c>
      <c r="D11" s="3" t="s">
        <v>14</v>
      </c>
      <c r="E11" s="3" t="s">
        <v>324</v>
      </c>
      <c r="F11" s="3">
        <v>57.65</v>
      </c>
      <c r="G11" s="4">
        <v>28.83</v>
      </c>
      <c r="H11" s="3">
        <v>0</v>
      </c>
      <c r="I11" s="3">
        <v>2.5</v>
      </c>
      <c r="J11" s="4">
        <v>31.33</v>
      </c>
      <c r="K11" s="3"/>
    </row>
    <row r="12" ht="27" spans="1:11">
      <c r="A12" s="3">
        <v>9</v>
      </c>
      <c r="B12" s="3">
        <v>19170400222</v>
      </c>
      <c r="C12" s="3" t="s">
        <v>332</v>
      </c>
      <c r="D12" s="3" t="s">
        <v>26</v>
      </c>
      <c r="E12" s="3" t="s">
        <v>324</v>
      </c>
      <c r="F12" s="3">
        <v>54.09</v>
      </c>
      <c r="G12" s="4">
        <v>27.05</v>
      </c>
      <c r="H12" s="3">
        <v>0</v>
      </c>
      <c r="I12" s="3">
        <v>2.5</v>
      </c>
      <c r="J12" s="4">
        <v>29.55</v>
      </c>
      <c r="K12" s="3"/>
    </row>
    <row r="13" ht="27" spans="1:11">
      <c r="A13" s="3">
        <v>10</v>
      </c>
      <c r="B13" s="3">
        <v>19170400227</v>
      </c>
      <c r="C13" s="3" t="s">
        <v>131</v>
      </c>
      <c r="D13" s="3" t="s">
        <v>14</v>
      </c>
      <c r="E13" s="3" t="s">
        <v>324</v>
      </c>
      <c r="F13" s="3">
        <v>51.98</v>
      </c>
      <c r="G13" s="4">
        <v>25.99</v>
      </c>
      <c r="H13" s="3">
        <v>0</v>
      </c>
      <c r="I13" s="3">
        <v>2.5</v>
      </c>
      <c r="J13" s="4">
        <v>28.49</v>
      </c>
      <c r="K13" s="3"/>
    </row>
    <row r="14" ht="27" spans="1:11">
      <c r="A14" s="3">
        <v>11</v>
      </c>
      <c r="B14" s="3">
        <v>19170400224</v>
      </c>
      <c r="C14" s="3" t="s">
        <v>333</v>
      </c>
      <c r="D14" s="3" t="s">
        <v>14</v>
      </c>
      <c r="E14" s="3" t="s">
        <v>324</v>
      </c>
      <c r="F14" s="3">
        <v>47.08</v>
      </c>
      <c r="G14" s="4">
        <v>23.54</v>
      </c>
      <c r="H14" s="3">
        <v>0</v>
      </c>
      <c r="I14" s="3">
        <v>2.5</v>
      </c>
      <c r="J14" s="4">
        <v>26.04</v>
      </c>
      <c r="K14" s="3"/>
    </row>
    <row r="15" ht="27" spans="1:11">
      <c r="A15" s="3">
        <v>12</v>
      </c>
      <c r="B15" s="3">
        <v>19170400219</v>
      </c>
      <c r="C15" s="3" t="s">
        <v>334</v>
      </c>
      <c r="D15" s="3" t="s">
        <v>26</v>
      </c>
      <c r="E15" s="3" t="s">
        <v>324</v>
      </c>
      <c r="F15" s="3">
        <v>44.16</v>
      </c>
      <c r="G15" s="4">
        <v>22.08</v>
      </c>
      <c r="H15" s="3">
        <v>0</v>
      </c>
      <c r="I15" s="3">
        <v>2.5</v>
      </c>
      <c r="J15" s="4">
        <v>24.58</v>
      </c>
      <c r="K15" s="3"/>
    </row>
  </sheetData>
  <autoFilter ref="A3:K15">
    <sortState ref="A3:K1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3" sqref="$A13:$XFD27"/>
    </sheetView>
  </sheetViews>
  <sheetFormatPr defaultColWidth="9" defaultRowHeight="13.5"/>
  <cols>
    <col min="1" max="1" width="6.5" style="1" customWidth="1"/>
    <col min="2" max="2" width="12.625" style="1"/>
    <col min="3" max="3" width="8.125" style="1" customWidth="1"/>
    <col min="4" max="4" width="5.25" style="1" customWidth="1"/>
    <col min="5" max="7" width="9" style="1"/>
    <col min="8" max="8" width="6.5" style="1" customWidth="1"/>
    <col min="9" max="9" width="6.25" style="1" customWidth="1"/>
    <col min="10" max="10" width="9" style="1"/>
    <col min="11" max="11" width="6" style="1" customWidth="1"/>
    <col min="12" max="16384" width="9" style="1"/>
  </cols>
  <sheetData>
    <row r="1" ht="36" customHeight="1" spans="1:11">
      <c r="A1" s="2" t="s">
        <v>335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3">
        <v>1</v>
      </c>
      <c r="B4" s="3">
        <v>19140303216</v>
      </c>
      <c r="C4" s="3" t="s">
        <v>336</v>
      </c>
      <c r="D4" s="3" t="s">
        <v>26</v>
      </c>
      <c r="E4" s="3" t="s">
        <v>337</v>
      </c>
      <c r="F4" s="3">
        <v>80.44</v>
      </c>
      <c r="G4" s="4">
        <f t="shared" ref="G4:G19" si="0">ROUND(F4*0.5,2)</f>
        <v>40.22</v>
      </c>
      <c r="H4" s="3">
        <v>2.5</v>
      </c>
      <c r="I4" s="3">
        <v>0</v>
      </c>
      <c r="J4" s="4">
        <f t="shared" ref="J4:J19" si="1">G4+H4+I4</f>
        <v>42.72</v>
      </c>
      <c r="K4" s="3"/>
    </row>
    <row r="5" ht="27" spans="1:11">
      <c r="A5" s="3">
        <v>2</v>
      </c>
      <c r="B5" s="3">
        <v>19140303207</v>
      </c>
      <c r="C5" s="3" t="s">
        <v>338</v>
      </c>
      <c r="D5" s="3" t="s">
        <v>26</v>
      </c>
      <c r="E5" s="3" t="s">
        <v>337</v>
      </c>
      <c r="F5" s="3">
        <v>78.79</v>
      </c>
      <c r="G5" s="4">
        <f t="shared" si="0"/>
        <v>39.4</v>
      </c>
      <c r="H5" s="3">
        <v>2.5</v>
      </c>
      <c r="I5" s="3">
        <v>0</v>
      </c>
      <c r="J5" s="4">
        <f t="shared" si="1"/>
        <v>41.9</v>
      </c>
      <c r="K5" s="3"/>
    </row>
    <row r="6" ht="27" spans="1:11">
      <c r="A6" s="3">
        <v>3</v>
      </c>
      <c r="B6" s="3">
        <v>19140303208</v>
      </c>
      <c r="C6" s="3" t="s">
        <v>339</v>
      </c>
      <c r="D6" s="3" t="s">
        <v>14</v>
      </c>
      <c r="E6" s="3" t="s">
        <v>337</v>
      </c>
      <c r="F6" s="3">
        <v>76.95</v>
      </c>
      <c r="G6" s="4">
        <f t="shared" si="0"/>
        <v>38.48</v>
      </c>
      <c r="H6" s="3">
        <v>2.5</v>
      </c>
      <c r="I6" s="3">
        <v>0</v>
      </c>
      <c r="J6" s="4">
        <f t="shared" si="1"/>
        <v>40.98</v>
      </c>
      <c r="K6" s="3"/>
    </row>
    <row r="7" ht="27" spans="1:11">
      <c r="A7" s="3">
        <v>4</v>
      </c>
      <c r="B7" s="3">
        <v>19140303209</v>
      </c>
      <c r="C7" s="3" t="s">
        <v>340</v>
      </c>
      <c r="D7" s="3" t="s">
        <v>14</v>
      </c>
      <c r="E7" s="3" t="s">
        <v>337</v>
      </c>
      <c r="F7" s="3">
        <v>75.62</v>
      </c>
      <c r="G7" s="4">
        <f t="shared" si="0"/>
        <v>37.81</v>
      </c>
      <c r="H7" s="3">
        <v>2.5</v>
      </c>
      <c r="I7" s="3">
        <v>0</v>
      </c>
      <c r="J7" s="4">
        <f t="shared" si="1"/>
        <v>40.31</v>
      </c>
      <c r="K7" s="3"/>
    </row>
    <row r="8" ht="27" spans="1:11">
      <c r="A8" s="3">
        <v>5</v>
      </c>
      <c r="B8" s="3">
        <v>19140303211</v>
      </c>
      <c r="C8" s="3" t="s">
        <v>341</v>
      </c>
      <c r="D8" s="3" t="s">
        <v>14</v>
      </c>
      <c r="E8" s="3" t="s">
        <v>337</v>
      </c>
      <c r="F8" s="3">
        <v>74.44</v>
      </c>
      <c r="G8" s="4">
        <f t="shared" si="0"/>
        <v>37.22</v>
      </c>
      <c r="H8" s="3">
        <v>2.5</v>
      </c>
      <c r="I8" s="3">
        <v>0</v>
      </c>
      <c r="J8" s="4">
        <f t="shared" si="1"/>
        <v>39.72</v>
      </c>
      <c r="K8" s="3"/>
    </row>
    <row r="9" ht="27" spans="1:11">
      <c r="A9" s="3">
        <v>6</v>
      </c>
      <c r="B9" s="3">
        <v>19140303205</v>
      </c>
      <c r="C9" s="3" t="s">
        <v>342</v>
      </c>
      <c r="D9" s="3" t="s">
        <v>14</v>
      </c>
      <c r="E9" s="3" t="s">
        <v>337</v>
      </c>
      <c r="F9" s="3">
        <v>73.95</v>
      </c>
      <c r="G9" s="4">
        <f t="shared" si="0"/>
        <v>36.98</v>
      </c>
      <c r="H9" s="3">
        <v>2.5</v>
      </c>
      <c r="I9" s="3">
        <v>0</v>
      </c>
      <c r="J9" s="4">
        <f t="shared" si="1"/>
        <v>39.48</v>
      </c>
      <c r="K9" s="3"/>
    </row>
    <row r="10" ht="27" spans="1:11">
      <c r="A10" s="3">
        <v>7</v>
      </c>
      <c r="B10" s="3">
        <v>19140303212</v>
      </c>
      <c r="C10" s="3" t="s">
        <v>343</v>
      </c>
      <c r="D10" s="3" t="s">
        <v>14</v>
      </c>
      <c r="E10" s="3" t="s">
        <v>337</v>
      </c>
      <c r="F10" s="3">
        <v>70.6</v>
      </c>
      <c r="G10" s="4">
        <f t="shared" si="0"/>
        <v>35.3</v>
      </c>
      <c r="H10" s="3">
        <v>2.5</v>
      </c>
      <c r="I10" s="3">
        <v>0</v>
      </c>
      <c r="J10" s="4">
        <f t="shared" si="1"/>
        <v>37.8</v>
      </c>
      <c r="K10" s="3"/>
    </row>
    <row r="11" ht="27" spans="1:11">
      <c r="A11" s="3">
        <v>8</v>
      </c>
      <c r="B11" s="3">
        <v>19140303206</v>
      </c>
      <c r="C11" s="3" t="s">
        <v>344</v>
      </c>
      <c r="D11" s="3" t="s">
        <v>14</v>
      </c>
      <c r="E11" s="3" t="s">
        <v>337</v>
      </c>
      <c r="F11" s="3">
        <v>70.11</v>
      </c>
      <c r="G11" s="4">
        <f t="shared" si="0"/>
        <v>35.06</v>
      </c>
      <c r="H11" s="3">
        <v>2.5</v>
      </c>
      <c r="I11" s="3">
        <v>0</v>
      </c>
      <c r="J11" s="4">
        <f t="shared" si="1"/>
        <v>37.56</v>
      </c>
      <c r="K11" s="3"/>
    </row>
    <row r="12" ht="27" spans="1:11">
      <c r="A12" s="3">
        <v>9</v>
      </c>
      <c r="B12" s="3">
        <v>19140303215</v>
      </c>
      <c r="C12" s="3" t="s">
        <v>345</v>
      </c>
      <c r="D12" s="3" t="s">
        <v>14</v>
      </c>
      <c r="E12" s="3" t="s">
        <v>337</v>
      </c>
      <c r="F12" s="3">
        <v>67.43</v>
      </c>
      <c r="G12" s="4">
        <f t="shared" si="0"/>
        <v>33.72</v>
      </c>
      <c r="H12" s="3">
        <v>2.5</v>
      </c>
      <c r="I12" s="3">
        <v>0</v>
      </c>
      <c r="J12" s="4">
        <f t="shared" si="1"/>
        <v>36.22</v>
      </c>
      <c r="K12" s="3"/>
    </row>
  </sheetData>
  <autoFilter ref="A3:K12">
    <sortState ref="A3:K12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:K1"/>
    </sheetView>
  </sheetViews>
  <sheetFormatPr defaultColWidth="6" defaultRowHeight="13.5"/>
  <cols>
    <col min="1" max="1" width="6" style="1" customWidth="1"/>
    <col min="2" max="2" width="12.625" style="1" customWidth="1"/>
    <col min="3" max="3" width="8.625" style="1" customWidth="1"/>
    <col min="4" max="4" width="6" style="1" customWidth="1"/>
    <col min="5" max="5" width="11.125" style="1" customWidth="1"/>
    <col min="6" max="6" width="6" style="1" customWidth="1"/>
    <col min="7" max="7" width="8.875" style="1" customWidth="1"/>
    <col min="8" max="8" width="7.25" style="1" customWidth="1"/>
    <col min="9" max="9" width="8.125" style="1" customWidth="1"/>
    <col min="10" max="10" width="7.375" style="1" customWidth="1"/>
    <col min="11" max="16384" width="6" style="1" customWidth="1"/>
  </cols>
  <sheetData>
    <row r="1" ht="51" customHeight="1" spans="1:11">
      <c r="A1" s="2" t="s">
        <v>346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4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3">
        <v>1</v>
      </c>
      <c r="B4" s="3">
        <v>19150303301</v>
      </c>
      <c r="C4" s="3" t="s">
        <v>347</v>
      </c>
      <c r="D4" s="3" t="s">
        <v>26</v>
      </c>
      <c r="E4" s="3" t="s">
        <v>348</v>
      </c>
      <c r="F4" s="3">
        <v>35.88</v>
      </c>
      <c r="G4" s="4">
        <f t="shared" ref="G4:G10" si="0">ROUND(F4*0.5,2)</f>
        <v>17.94</v>
      </c>
      <c r="H4" s="3">
        <v>2.5</v>
      </c>
      <c r="I4" s="3">
        <v>0</v>
      </c>
      <c r="J4" s="4">
        <f t="shared" ref="J4:J10" si="1">G4+H4+I4</f>
        <v>20.44</v>
      </c>
      <c r="K4" s="3"/>
    </row>
    <row r="5" ht="27" spans="1:11">
      <c r="A5" s="3">
        <v>2</v>
      </c>
      <c r="B5" s="3">
        <v>19150303304</v>
      </c>
      <c r="C5" s="3" t="s">
        <v>349</v>
      </c>
      <c r="D5" s="3" t="s">
        <v>26</v>
      </c>
      <c r="E5" s="3" t="s">
        <v>348</v>
      </c>
      <c r="F5" s="3">
        <v>30.41</v>
      </c>
      <c r="G5" s="4">
        <f t="shared" si="0"/>
        <v>15.21</v>
      </c>
      <c r="H5" s="3">
        <v>2.5</v>
      </c>
      <c r="I5" s="3">
        <v>0</v>
      </c>
      <c r="J5" s="4">
        <f t="shared" si="1"/>
        <v>17.71</v>
      </c>
      <c r="K5" s="3"/>
    </row>
    <row r="6" ht="27" spans="1:11">
      <c r="A6" s="3">
        <v>3</v>
      </c>
      <c r="B6" s="3">
        <v>19150303305</v>
      </c>
      <c r="C6" s="3" t="s">
        <v>350</v>
      </c>
      <c r="D6" s="3" t="s">
        <v>14</v>
      </c>
      <c r="E6" s="3" t="s">
        <v>348</v>
      </c>
      <c r="F6" s="3">
        <v>29.23</v>
      </c>
      <c r="G6" s="4">
        <f t="shared" si="0"/>
        <v>14.62</v>
      </c>
      <c r="H6" s="3">
        <v>2.5</v>
      </c>
      <c r="I6" s="3">
        <v>0</v>
      </c>
      <c r="J6" s="4">
        <f t="shared" si="1"/>
        <v>17.12</v>
      </c>
      <c r="K6" s="3"/>
    </row>
    <row r="7" ht="27" spans="1:11">
      <c r="A7" s="3">
        <v>4</v>
      </c>
      <c r="B7" s="3">
        <v>19150303307</v>
      </c>
      <c r="C7" s="3" t="s">
        <v>351</v>
      </c>
      <c r="D7" s="3" t="s">
        <v>14</v>
      </c>
      <c r="E7" s="3" t="s">
        <v>348</v>
      </c>
      <c r="F7" s="3">
        <v>24.16</v>
      </c>
      <c r="G7" s="4">
        <f t="shared" si="0"/>
        <v>12.08</v>
      </c>
      <c r="H7" s="3">
        <v>2.5</v>
      </c>
      <c r="I7" s="3">
        <v>0</v>
      </c>
      <c r="J7" s="4">
        <f t="shared" si="1"/>
        <v>14.58</v>
      </c>
      <c r="K7" s="3"/>
    </row>
    <row r="8" ht="27" spans="1:11">
      <c r="A8" s="3">
        <v>5</v>
      </c>
      <c r="B8" s="3">
        <v>19150303306</v>
      </c>
      <c r="C8" s="3" t="s">
        <v>352</v>
      </c>
      <c r="D8" s="3" t="s">
        <v>14</v>
      </c>
      <c r="E8" s="3" t="s">
        <v>348</v>
      </c>
      <c r="F8" s="3">
        <v>22.42</v>
      </c>
      <c r="G8" s="4">
        <f t="shared" si="0"/>
        <v>11.21</v>
      </c>
      <c r="H8" s="3">
        <v>2.5</v>
      </c>
      <c r="I8" s="3">
        <v>0</v>
      </c>
      <c r="J8" s="4">
        <f t="shared" si="1"/>
        <v>13.71</v>
      </c>
      <c r="K8" s="3"/>
    </row>
    <row r="9" ht="27" spans="1:11">
      <c r="A9" s="3">
        <v>6</v>
      </c>
      <c r="B9" s="3">
        <v>19150303303</v>
      </c>
      <c r="C9" s="3" t="s">
        <v>353</v>
      </c>
      <c r="D9" s="3" t="s">
        <v>26</v>
      </c>
      <c r="E9" s="3" t="s">
        <v>348</v>
      </c>
      <c r="F9" s="3">
        <v>18.18</v>
      </c>
      <c r="G9" s="4">
        <f t="shared" si="0"/>
        <v>9.09</v>
      </c>
      <c r="H9" s="3">
        <v>2.5</v>
      </c>
      <c r="I9" s="3">
        <v>0</v>
      </c>
      <c r="J9" s="4">
        <f t="shared" si="1"/>
        <v>11.59</v>
      </c>
      <c r="K9" s="3"/>
    </row>
  </sheetData>
  <autoFilter ref="A3:K9">
    <sortState ref="A3:K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E15" sqref="E15"/>
    </sheetView>
  </sheetViews>
  <sheetFormatPr defaultColWidth="9" defaultRowHeight="13.5" outlineLevelRow="5"/>
  <cols>
    <col min="1" max="1" width="5.75" style="1" customWidth="1"/>
    <col min="2" max="2" width="12.625" style="1"/>
    <col min="3" max="3" width="9" style="1"/>
    <col min="4" max="4" width="6.125" style="1" customWidth="1"/>
    <col min="5" max="5" width="9" style="1"/>
    <col min="6" max="6" width="8.375" style="1" customWidth="1"/>
    <col min="7" max="7" width="9" style="1"/>
    <col min="8" max="8" width="6.625" style="1" customWidth="1"/>
    <col min="9" max="9" width="6.875" style="1" customWidth="1"/>
    <col min="10" max="10" width="8.125" style="1" customWidth="1"/>
    <col min="11" max="11" width="6.125" style="1" customWidth="1"/>
    <col min="12" max="16384" width="9" style="1"/>
  </cols>
  <sheetData>
    <row r="1" ht="48" customHeight="1" spans="1:11">
      <c r="A1" s="2" t="s">
        <v>354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9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3">
        <v>1</v>
      </c>
      <c r="B4" s="3">
        <v>19160303403</v>
      </c>
      <c r="C4" s="3" t="s">
        <v>355</v>
      </c>
      <c r="D4" s="3" t="s">
        <v>14</v>
      </c>
      <c r="E4" s="3" t="s">
        <v>356</v>
      </c>
      <c r="F4" s="3">
        <v>60.66</v>
      </c>
      <c r="G4" s="4">
        <f>ROUND(F4*0.5,2)</f>
        <v>30.33</v>
      </c>
      <c r="H4" s="3">
        <v>2.5</v>
      </c>
      <c r="I4" s="3">
        <v>0</v>
      </c>
      <c r="J4" s="4">
        <f>G4+H4+I4</f>
        <v>32.83</v>
      </c>
      <c r="K4" s="3"/>
    </row>
    <row r="5" ht="27" spans="1:11">
      <c r="A5" s="3">
        <v>2</v>
      </c>
      <c r="B5" s="3">
        <v>19160303406</v>
      </c>
      <c r="C5" s="3" t="s">
        <v>357</v>
      </c>
      <c r="D5" s="3" t="s">
        <v>14</v>
      </c>
      <c r="E5" s="3" t="s">
        <v>356</v>
      </c>
      <c r="F5" s="3">
        <v>44.59</v>
      </c>
      <c r="G5" s="4">
        <f>ROUND(F5*0.5,2)</f>
        <v>22.3</v>
      </c>
      <c r="H5" s="3">
        <v>2.5</v>
      </c>
      <c r="I5" s="3">
        <v>0</v>
      </c>
      <c r="J5" s="4">
        <f>G5+H5+I5</f>
        <v>24.8</v>
      </c>
      <c r="K5" s="3"/>
    </row>
    <row r="6" ht="27" spans="1:11">
      <c r="A6" s="3">
        <v>3</v>
      </c>
      <c r="B6" s="3">
        <v>19160303404</v>
      </c>
      <c r="C6" s="3" t="s">
        <v>358</v>
      </c>
      <c r="D6" s="3" t="s">
        <v>26</v>
      </c>
      <c r="E6" s="3" t="s">
        <v>356</v>
      </c>
      <c r="F6" s="3">
        <v>34.59</v>
      </c>
      <c r="G6" s="4">
        <f>ROUND(F6*0.5,2)</f>
        <v>17.3</v>
      </c>
      <c r="H6" s="3">
        <v>2.5</v>
      </c>
      <c r="I6" s="3">
        <v>0</v>
      </c>
      <c r="J6" s="4">
        <f>G6+H6+I6</f>
        <v>19.8</v>
      </c>
      <c r="K6" s="3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7" sqref="$A7:$XFD7"/>
    </sheetView>
  </sheetViews>
  <sheetFormatPr defaultColWidth="9" defaultRowHeight="22" customHeight="1" outlineLevelRow="5"/>
  <cols>
    <col min="1" max="1" width="6.625" customWidth="1"/>
    <col min="2" max="2" width="12.625"/>
    <col min="4" max="4" width="5.75" customWidth="1"/>
    <col min="5" max="5" width="9" style="1"/>
    <col min="6" max="6" width="7.75" customWidth="1"/>
    <col min="7" max="7" width="6.75" customWidth="1"/>
    <col min="8" max="8" width="6.125" customWidth="1"/>
    <col min="9" max="9" width="7.125" customWidth="1"/>
    <col min="10" max="10" width="7.75" customWidth="1"/>
  </cols>
  <sheetData>
    <row r="1" ht="47" customHeight="1" spans="1:11">
      <c r="A1" s="6" t="s">
        <v>92</v>
      </c>
      <c r="B1" s="6"/>
      <c r="C1" s="6"/>
      <c r="D1" s="6"/>
      <c r="E1" s="2"/>
      <c r="F1" s="6"/>
      <c r="G1" s="6"/>
      <c r="H1" s="6"/>
      <c r="I1" s="6"/>
      <c r="J1" s="6"/>
      <c r="K1" s="6"/>
    </row>
    <row r="2" s="1" customFormat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s="1" customFormat="1" ht="4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46" customHeight="1" spans="1:11">
      <c r="A4" s="7">
        <v>1</v>
      </c>
      <c r="B4" s="7">
        <v>19030200101</v>
      </c>
      <c r="C4" s="7" t="s">
        <v>93</v>
      </c>
      <c r="D4" s="7" t="s">
        <v>14</v>
      </c>
      <c r="E4" s="3" t="s">
        <v>94</v>
      </c>
      <c r="F4" s="7">
        <v>68.46</v>
      </c>
      <c r="G4" s="8">
        <f>ROUND(F4*0.5,2)</f>
        <v>34.23</v>
      </c>
      <c r="H4" s="7">
        <v>0</v>
      </c>
      <c r="I4" s="7">
        <v>2.5</v>
      </c>
      <c r="J4" s="8">
        <f>G4+H4+I4</f>
        <v>36.73</v>
      </c>
      <c r="K4" s="7"/>
    </row>
    <row r="5" ht="46" customHeight="1" spans="1:11">
      <c r="A5" s="7">
        <v>2</v>
      </c>
      <c r="B5" s="7">
        <v>19030200104</v>
      </c>
      <c r="C5" s="7" t="s">
        <v>95</v>
      </c>
      <c r="D5" s="7" t="s">
        <v>14</v>
      </c>
      <c r="E5" s="3" t="s">
        <v>94</v>
      </c>
      <c r="F5" s="7">
        <v>64.14</v>
      </c>
      <c r="G5" s="8">
        <f>ROUND(F5*0.5,2)</f>
        <v>32.07</v>
      </c>
      <c r="H5" s="7">
        <v>0</v>
      </c>
      <c r="I5" s="7">
        <v>2.5</v>
      </c>
      <c r="J5" s="8">
        <f>G5+H5+I5</f>
        <v>34.57</v>
      </c>
      <c r="K5" s="7"/>
    </row>
    <row r="6" ht="46" customHeight="1" spans="1:11">
      <c r="A6" s="7">
        <v>3</v>
      </c>
      <c r="B6" s="7">
        <v>19030200102</v>
      </c>
      <c r="C6" s="7" t="s">
        <v>96</v>
      </c>
      <c r="D6" s="7" t="s">
        <v>14</v>
      </c>
      <c r="E6" s="3" t="s">
        <v>94</v>
      </c>
      <c r="F6" s="7">
        <v>60.16</v>
      </c>
      <c r="G6" s="8">
        <f>ROUND(F6*0.5,2)</f>
        <v>30.08</v>
      </c>
      <c r="H6" s="7">
        <v>0</v>
      </c>
      <c r="I6" s="7">
        <v>2.5</v>
      </c>
      <c r="J6" s="8">
        <f>G6+H6+I6</f>
        <v>32.58</v>
      </c>
      <c r="K6" s="7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workbookViewId="0">
      <selection activeCell="J88" sqref="J88"/>
    </sheetView>
  </sheetViews>
  <sheetFormatPr defaultColWidth="9" defaultRowHeight="13.5"/>
  <cols>
    <col min="1" max="1" width="5.625" style="1" customWidth="1"/>
    <col min="2" max="2" width="12.625" style="1"/>
    <col min="3" max="3" width="9" style="1"/>
    <col min="4" max="4" width="6.125" style="1" customWidth="1"/>
    <col min="5" max="5" width="9" style="1"/>
    <col min="6" max="6" width="7.25" style="1" customWidth="1"/>
    <col min="7" max="7" width="9" style="1"/>
    <col min="8" max="8" width="7.375" style="1" customWidth="1"/>
    <col min="9" max="9" width="5" style="1" customWidth="1"/>
    <col min="10" max="10" width="9" style="1"/>
    <col min="11" max="11" width="7" style="1" customWidth="1"/>
    <col min="12" max="16384" width="9" style="1"/>
  </cols>
  <sheetData>
    <row r="1" ht="54" customHeight="1" spans="1:11">
      <c r="A1" s="5" t="s">
        <v>97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4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19040201528</v>
      </c>
      <c r="C4" s="3" t="s">
        <v>98</v>
      </c>
      <c r="D4" s="3" t="s">
        <v>14</v>
      </c>
      <c r="E4" s="3" t="s">
        <v>99</v>
      </c>
      <c r="F4" s="3">
        <v>87.38</v>
      </c>
      <c r="G4" s="4">
        <f t="shared" ref="G4:G67" si="0">ROUND(F4*0.5,2)</f>
        <v>43.69</v>
      </c>
      <c r="H4" s="3">
        <v>0</v>
      </c>
      <c r="I4" s="3">
        <v>2.5</v>
      </c>
      <c r="J4" s="4">
        <f t="shared" ref="J4:J67" si="1">G4+H4+I4</f>
        <v>46.19</v>
      </c>
      <c r="K4" s="3"/>
    </row>
    <row r="5" spans="1:11">
      <c r="A5" s="3">
        <v>2</v>
      </c>
      <c r="B5" s="3">
        <v>19040201618</v>
      </c>
      <c r="C5" s="3" t="s">
        <v>100</v>
      </c>
      <c r="D5" s="3" t="s">
        <v>14</v>
      </c>
      <c r="E5" s="3" t="s">
        <v>99</v>
      </c>
      <c r="F5" s="3">
        <v>92.04</v>
      </c>
      <c r="G5" s="4">
        <f t="shared" si="0"/>
        <v>46.02</v>
      </c>
      <c r="H5" s="3">
        <v>0</v>
      </c>
      <c r="I5" s="3">
        <v>0</v>
      </c>
      <c r="J5" s="4">
        <f t="shared" si="1"/>
        <v>46.02</v>
      </c>
      <c r="K5" s="3"/>
    </row>
    <row r="6" spans="1:11">
      <c r="A6" s="3">
        <v>3</v>
      </c>
      <c r="B6" s="3">
        <v>19040201801</v>
      </c>
      <c r="C6" s="3" t="s">
        <v>101</v>
      </c>
      <c r="D6" s="3" t="s">
        <v>14</v>
      </c>
      <c r="E6" s="3" t="s">
        <v>99</v>
      </c>
      <c r="F6" s="3">
        <v>84.59</v>
      </c>
      <c r="G6" s="4">
        <f t="shared" si="0"/>
        <v>42.3</v>
      </c>
      <c r="H6" s="3">
        <v>0</v>
      </c>
      <c r="I6" s="3">
        <v>2.5</v>
      </c>
      <c r="J6" s="4">
        <f t="shared" si="1"/>
        <v>44.8</v>
      </c>
      <c r="K6" s="3"/>
    </row>
    <row r="7" spans="1:11">
      <c r="A7" s="3">
        <v>4</v>
      </c>
      <c r="B7" s="3">
        <v>19040201609</v>
      </c>
      <c r="C7" s="3" t="s">
        <v>102</v>
      </c>
      <c r="D7" s="3" t="s">
        <v>26</v>
      </c>
      <c r="E7" s="3" t="s">
        <v>99</v>
      </c>
      <c r="F7" s="3">
        <v>84.49</v>
      </c>
      <c r="G7" s="4">
        <f t="shared" si="0"/>
        <v>42.25</v>
      </c>
      <c r="H7" s="3">
        <v>0</v>
      </c>
      <c r="I7" s="3">
        <v>2.5</v>
      </c>
      <c r="J7" s="4">
        <f t="shared" si="1"/>
        <v>44.75</v>
      </c>
      <c r="K7" s="3"/>
    </row>
    <row r="8" spans="1:11">
      <c r="A8" s="3">
        <v>5</v>
      </c>
      <c r="B8" s="3">
        <v>19040201715</v>
      </c>
      <c r="C8" s="3" t="s">
        <v>103</v>
      </c>
      <c r="D8" s="3" t="s">
        <v>14</v>
      </c>
      <c r="E8" s="3" t="s">
        <v>99</v>
      </c>
      <c r="F8" s="3">
        <v>86.97</v>
      </c>
      <c r="G8" s="4">
        <f t="shared" si="0"/>
        <v>43.49</v>
      </c>
      <c r="H8" s="3">
        <v>0</v>
      </c>
      <c r="I8" s="3">
        <v>0</v>
      </c>
      <c r="J8" s="4">
        <f t="shared" si="1"/>
        <v>43.49</v>
      </c>
      <c r="K8" s="3"/>
    </row>
    <row r="9" spans="1:11">
      <c r="A9" s="3">
        <v>6</v>
      </c>
      <c r="B9" s="3">
        <v>19040201524</v>
      </c>
      <c r="C9" s="3" t="s">
        <v>104</v>
      </c>
      <c r="D9" s="3" t="s">
        <v>14</v>
      </c>
      <c r="E9" s="3" t="s">
        <v>99</v>
      </c>
      <c r="F9" s="3">
        <v>81.87</v>
      </c>
      <c r="G9" s="4">
        <f t="shared" si="0"/>
        <v>40.94</v>
      </c>
      <c r="H9" s="3">
        <v>0</v>
      </c>
      <c r="I9" s="3">
        <v>2.5</v>
      </c>
      <c r="J9" s="4">
        <f t="shared" si="1"/>
        <v>43.44</v>
      </c>
      <c r="K9" s="3"/>
    </row>
    <row r="10" spans="1:11">
      <c r="A10" s="3">
        <v>7</v>
      </c>
      <c r="B10" s="3">
        <v>19040201721</v>
      </c>
      <c r="C10" s="3" t="s">
        <v>105</v>
      </c>
      <c r="D10" s="3" t="s">
        <v>26</v>
      </c>
      <c r="E10" s="3" t="s">
        <v>99</v>
      </c>
      <c r="F10" s="3">
        <v>81.8</v>
      </c>
      <c r="G10" s="4">
        <f t="shared" si="0"/>
        <v>40.9</v>
      </c>
      <c r="H10" s="3">
        <v>0</v>
      </c>
      <c r="I10" s="3">
        <v>2.5</v>
      </c>
      <c r="J10" s="4">
        <f t="shared" si="1"/>
        <v>43.4</v>
      </c>
      <c r="K10" s="3"/>
    </row>
    <row r="11" spans="1:11">
      <c r="A11" s="3">
        <v>8</v>
      </c>
      <c r="B11" s="3">
        <v>19040201411</v>
      </c>
      <c r="C11" s="3" t="s">
        <v>106</v>
      </c>
      <c r="D11" s="3" t="s">
        <v>14</v>
      </c>
      <c r="E11" s="3" t="s">
        <v>99</v>
      </c>
      <c r="F11" s="3">
        <v>81.18</v>
      </c>
      <c r="G11" s="4">
        <f t="shared" si="0"/>
        <v>40.59</v>
      </c>
      <c r="H11" s="3">
        <v>0</v>
      </c>
      <c r="I11" s="3">
        <v>2.5</v>
      </c>
      <c r="J11" s="4">
        <f t="shared" si="1"/>
        <v>43.09</v>
      </c>
      <c r="K11" s="3"/>
    </row>
    <row r="12" spans="1:11">
      <c r="A12" s="3">
        <v>9</v>
      </c>
      <c r="B12" s="3">
        <v>19040201620</v>
      </c>
      <c r="C12" s="3" t="s">
        <v>107</v>
      </c>
      <c r="D12" s="3" t="s">
        <v>14</v>
      </c>
      <c r="E12" s="3" t="s">
        <v>99</v>
      </c>
      <c r="F12" s="3">
        <v>85.61</v>
      </c>
      <c r="G12" s="4">
        <f t="shared" si="0"/>
        <v>42.81</v>
      </c>
      <c r="H12" s="3">
        <v>0</v>
      </c>
      <c r="I12" s="3">
        <v>0</v>
      </c>
      <c r="J12" s="4">
        <f t="shared" si="1"/>
        <v>42.81</v>
      </c>
      <c r="K12" s="3"/>
    </row>
    <row r="13" spans="1:11">
      <c r="A13" s="3">
        <v>10</v>
      </c>
      <c r="B13" s="3">
        <v>19040201402</v>
      </c>
      <c r="C13" s="3" t="s">
        <v>108</v>
      </c>
      <c r="D13" s="3" t="s">
        <v>14</v>
      </c>
      <c r="E13" s="3" t="s">
        <v>99</v>
      </c>
      <c r="F13" s="3">
        <v>80.4</v>
      </c>
      <c r="G13" s="4">
        <f t="shared" si="0"/>
        <v>40.2</v>
      </c>
      <c r="H13" s="3">
        <v>0</v>
      </c>
      <c r="I13" s="3">
        <v>2.5</v>
      </c>
      <c r="J13" s="4">
        <f t="shared" si="1"/>
        <v>42.7</v>
      </c>
      <c r="K13" s="3"/>
    </row>
    <row r="14" spans="1:11">
      <c r="A14" s="3">
        <v>11</v>
      </c>
      <c r="B14" s="3">
        <v>19040201626</v>
      </c>
      <c r="C14" s="3" t="s">
        <v>109</v>
      </c>
      <c r="D14" s="3" t="s">
        <v>14</v>
      </c>
      <c r="E14" s="3" t="s">
        <v>99</v>
      </c>
      <c r="F14" s="3">
        <v>78.47</v>
      </c>
      <c r="G14" s="4">
        <f t="shared" si="0"/>
        <v>39.24</v>
      </c>
      <c r="H14" s="3">
        <v>0</v>
      </c>
      <c r="I14" s="3">
        <v>2.5</v>
      </c>
      <c r="J14" s="4">
        <f t="shared" si="1"/>
        <v>41.74</v>
      </c>
      <c r="K14" s="3"/>
    </row>
    <row r="15" spans="1:11">
      <c r="A15" s="3">
        <v>12</v>
      </c>
      <c r="B15" s="3">
        <v>19040201508</v>
      </c>
      <c r="C15" s="3" t="s">
        <v>110</v>
      </c>
      <c r="D15" s="3" t="s">
        <v>14</v>
      </c>
      <c r="E15" s="3" t="s">
        <v>99</v>
      </c>
      <c r="F15" s="3">
        <v>78.17</v>
      </c>
      <c r="G15" s="4">
        <f t="shared" si="0"/>
        <v>39.09</v>
      </c>
      <c r="H15" s="3">
        <v>0</v>
      </c>
      <c r="I15" s="3">
        <v>2.5</v>
      </c>
      <c r="J15" s="4">
        <f t="shared" si="1"/>
        <v>41.59</v>
      </c>
      <c r="K15" s="3"/>
    </row>
    <row r="16" spans="1:11">
      <c r="A16" s="3">
        <v>13</v>
      </c>
      <c r="B16" s="3">
        <v>19040201724</v>
      </c>
      <c r="C16" s="3" t="s">
        <v>111</v>
      </c>
      <c r="D16" s="3" t="s">
        <v>14</v>
      </c>
      <c r="E16" s="3" t="s">
        <v>99</v>
      </c>
      <c r="F16" s="3">
        <v>80.19</v>
      </c>
      <c r="G16" s="4">
        <f t="shared" si="0"/>
        <v>40.1</v>
      </c>
      <c r="H16" s="3">
        <v>0</v>
      </c>
      <c r="I16" s="3">
        <v>0</v>
      </c>
      <c r="J16" s="4">
        <f t="shared" si="1"/>
        <v>40.1</v>
      </c>
      <c r="K16" s="3"/>
    </row>
    <row r="17" spans="1:11">
      <c r="A17" s="3">
        <v>14</v>
      </c>
      <c r="B17" s="3">
        <v>19040201429</v>
      </c>
      <c r="C17" s="3" t="s">
        <v>112</v>
      </c>
      <c r="D17" s="3" t="s">
        <v>14</v>
      </c>
      <c r="E17" s="3" t="s">
        <v>99</v>
      </c>
      <c r="F17" s="3">
        <v>74.55</v>
      </c>
      <c r="G17" s="4">
        <f t="shared" si="0"/>
        <v>37.28</v>
      </c>
      <c r="H17" s="3">
        <v>2.5</v>
      </c>
      <c r="I17" s="3">
        <v>0</v>
      </c>
      <c r="J17" s="4">
        <f t="shared" si="1"/>
        <v>39.78</v>
      </c>
      <c r="K17" s="3"/>
    </row>
    <row r="18" spans="1:11">
      <c r="A18" s="3">
        <v>15</v>
      </c>
      <c r="B18" s="3">
        <v>19040201708</v>
      </c>
      <c r="C18" s="3" t="s">
        <v>113</v>
      </c>
      <c r="D18" s="3" t="s">
        <v>14</v>
      </c>
      <c r="E18" s="3" t="s">
        <v>99</v>
      </c>
      <c r="F18" s="3">
        <v>72.84</v>
      </c>
      <c r="G18" s="4">
        <f t="shared" si="0"/>
        <v>36.42</v>
      </c>
      <c r="H18" s="3">
        <v>0</v>
      </c>
      <c r="I18" s="3">
        <v>2.5</v>
      </c>
      <c r="J18" s="4">
        <f t="shared" si="1"/>
        <v>38.92</v>
      </c>
      <c r="K18" s="3"/>
    </row>
    <row r="19" spans="1:11">
      <c r="A19" s="3">
        <v>16</v>
      </c>
      <c r="B19" s="3">
        <v>19040201504</v>
      </c>
      <c r="C19" s="3" t="s">
        <v>114</v>
      </c>
      <c r="D19" s="3" t="s">
        <v>14</v>
      </c>
      <c r="E19" s="3" t="s">
        <v>99</v>
      </c>
      <c r="F19" s="3">
        <v>72.69</v>
      </c>
      <c r="G19" s="4">
        <f t="shared" si="0"/>
        <v>36.35</v>
      </c>
      <c r="H19" s="3">
        <v>0</v>
      </c>
      <c r="I19" s="3">
        <v>2.5</v>
      </c>
      <c r="J19" s="4">
        <f t="shared" si="1"/>
        <v>38.85</v>
      </c>
      <c r="K19" s="3"/>
    </row>
    <row r="20" spans="1:11">
      <c r="A20" s="3">
        <v>17</v>
      </c>
      <c r="B20" s="3">
        <v>19040201711</v>
      </c>
      <c r="C20" s="3" t="s">
        <v>115</v>
      </c>
      <c r="D20" s="3" t="s">
        <v>14</v>
      </c>
      <c r="E20" s="3" t="s">
        <v>99</v>
      </c>
      <c r="F20" s="3">
        <v>72.22</v>
      </c>
      <c r="G20" s="4">
        <f t="shared" si="0"/>
        <v>36.11</v>
      </c>
      <c r="H20" s="3">
        <v>0</v>
      </c>
      <c r="I20" s="3">
        <v>2.5</v>
      </c>
      <c r="J20" s="4">
        <f t="shared" si="1"/>
        <v>38.61</v>
      </c>
      <c r="K20" s="3"/>
    </row>
    <row r="21" spans="1:11">
      <c r="A21" s="3">
        <v>18</v>
      </c>
      <c r="B21" s="3">
        <v>19040201728</v>
      </c>
      <c r="C21" s="3" t="s">
        <v>116</v>
      </c>
      <c r="D21" s="3" t="s">
        <v>14</v>
      </c>
      <c r="E21" s="3" t="s">
        <v>99</v>
      </c>
      <c r="F21" s="3">
        <v>71.06</v>
      </c>
      <c r="G21" s="4">
        <f t="shared" si="0"/>
        <v>35.53</v>
      </c>
      <c r="H21" s="3">
        <v>0</v>
      </c>
      <c r="I21" s="3">
        <v>2.5</v>
      </c>
      <c r="J21" s="4">
        <f t="shared" si="1"/>
        <v>38.03</v>
      </c>
      <c r="K21" s="3"/>
    </row>
    <row r="22" spans="1:11">
      <c r="A22" s="3">
        <v>19</v>
      </c>
      <c r="B22" s="3">
        <v>19040201604</v>
      </c>
      <c r="C22" s="3" t="s">
        <v>117</v>
      </c>
      <c r="D22" s="3" t="s">
        <v>14</v>
      </c>
      <c r="E22" s="3" t="s">
        <v>99</v>
      </c>
      <c r="F22" s="3">
        <v>70.95</v>
      </c>
      <c r="G22" s="4">
        <f t="shared" si="0"/>
        <v>35.48</v>
      </c>
      <c r="H22" s="3">
        <v>0</v>
      </c>
      <c r="I22" s="3">
        <v>2.5</v>
      </c>
      <c r="J22" s="4">
        <f t="shared" si="1"/>
        <v>37.98</v>
      </c>
      <c r="K22" s="3"/>
    </row>
    <row r="23" spans="1:11">
      <c r="A23" s="3">
        <v>20</v>
      </c>
      <c r="B23" s="3">
        <v>19040201627</v>
      </c>
      <c r="C23" s="3" t="s">
        <v>118</v>
      </c>
      <c r="D23" s="3" t="s">
        <v>26</v>
      </c>
      <c r="E23" s="3" t="s">
        <v>99</v>
      </c>
      <c r="F23" s="3">
        <v>70.64</v>
      </c>
      <c r="G23" s="4">
        <f t="shared" si="0"/>
        <v>35.32</v>
      </c>
      <c r="H23" s="3">
        <v>0</v>
      </c>
      <c r="I23" s="3">
        <v>2.5</v>
      </c>
      <c r="J23" s="4">
        <f t="shared" si="1"/>
        <v>37.82</v>
      </c>
      <c r="K23" s="3"/>
    </row>
    <row r="24" spans="1:11">
      <c r="A24" s="3">
        <v>21</v>
      </c>
      <c r="B24" s="3">
        <v>19040201616</v>
      </c>
      <c r="C24" s="3" t="s">
        <v>119</v>
      </c>
      <c r="D24" s="3" t="s">
        <v>14</v>
      </c>
      <c r="E24" s="3" t="s">
        <v>99</v>
      </c>
      <c r="F24" s="3">
        <v>69.37</v>
      </c>
      <c r="G24" s="4">
        <f t="shared" si="0"/>
        <v>34.69</v>
      </c>
      <c r="H24" s="3">
        <v>0</v>
      </c>
      <c r="I24" s="3">
        <v>2.5</v>
      </c>
      <c r="J24" s="4">
        <f t="shared" si="1"/>
        <v>37.19</v>
      </c>
      <c r="K24" s="3"/>
    </row>
    <row r="25" spans="1:11">
      <c r="A25" s="3">
        <v>22</v>
      </c>
      <c r="B25" s="3">
        <v>19040201427</v>
      </c>
      <c r="C25" s="3" t="s">
        <v>120</v>
      </c>
      <c r="D25" s="3" t="s">
        <v>14</v>
      </c>
      <c r="E25" s="3" t="s">
        <v>99</v>
      </c>
      <c r="F25" s="3">
        <v>67.17</v>
      </c>
      <c r="G25" s="4">
        <f t="shared" si="0"/>
        <v>33.59</v>
      </c>
      <c r="H25" s="3">
        <v>0</v>
      </c>
      <c r="I25" s="3">
        <v>2.5</v>
      </c>
      <c r="J25" s="4">
        <f t="shared" si="1"/>
        <v>36.09</v>
      </c>
      <c r="K25" s="3"/>
    </row>
    <row r="26" spans="1:11">
      <c r="A26" s="3">
        <v>23</v>
      </c>
      <c r="B26" s="3">
        <v>19040201606</v>
      </c>
      <c r="C26" s="3" t="s">
        <v>121</v>
      </c>
      <c r="D26" s="3" t="s">
        <v>14</v>
      </c>
      <c r="E26" s="3" t="s">
        <v>99</v>
      </c>
      <c r="F26" s="3">
        <v>66.9</v>
      </c>
      <c r="G26" s="4">
        <f t="shared" si="0"/>
        <v>33.45</v>
      </c>
      <c r="H26" s="3">
        <v>0</v>
      </c>
      <c r="I26" s="3">
        <v>2.5</v>
      </c>
      <c r="J26" s="4">
        <f t="shared" si="1"/>
        <v>35.95</v>
      </c>
      <c r="K26" s="3"/>
    </row>
    <row r="27" spans="1:11">
      <c r="A27" s="3">
        <v>24</v>
      </c>
      <c r="B27" s="3">
        <v>19040201712</v>
      </c>
      <c r="C27" s="3" t="s">
        <v>122</v>
      </c>
      <c r="D27" s="3" t="s">
        <v>14</v>
      </c>
      <c r="E27" s="3" t="s">
        <v>99</v>
      </c>
      <c r="F27" s="3">
        <v>71.56</v>
      </c>
      <c r="G27" s="4">
        <f t="shared" si="0"/>
        <v>35.78</v>
      </c>
      <c r="H27" s="3">
        <v>0</v>
      </c>
      <c r="I27" s="3">
        <v>0</v>
      </c>
      <c r="J27" s="4">
        <f t="shared" si="1"/>
        <v>35.78</v>
      </c>
      <c r="K27" s="3"/>
    </row>
    <row r="28" spans="1:11">
      <c r="A28" s="3">
        <v>25</v>
      </c>
      <c r="B28" s="3">
        <v>19040201629</v>
      </c>
      <c r="C28" s="3" t="s">
        <v>123</v>
      </c>
      <c r="D28" s="3" t="s">
        <v>14</v>
      </c>
      <c r="E28" s="3" t="s">
        <v>99</v>
      </c>
      <c r="F28" s="3">
        <v>61.23</v>
      </c>
      <c r="G28" s="4">
        <f t="shared" si="0"/>
        <v>30.62</v>
      </c>
      <c r="H28" s="3">
        <v>2.5</v>
      </c>
      <c r="I28" s="3">
        <v>2.5</v>
      </c>
      <c r="J28" s="4">
        <f t="shared" si="1"/>
        <v>35.62</v>
      </c>
      <c r="K28" s="3"/>
    </row>
    <row r="29" spans="1:11">
      <c r="A29" s="3">
        <v>26</v>
      </c>
      <c r="B29" s="3">
        <v>19040201511</v>
      </c>
      <c r="C29" s="3" t="s">
        <v>124</v>
      </c>
      <c r="D29" s="3" t="s">
        <v>14</v>
      </c>
      <c r="E29" s="3" t="s">
        <v>99</v>
      </c>
      <c r="F29" s="3">
        <v>70.96</v>
      </c>
      <c r="G29" s="4">
        <f t="shared" si="0"/>
        <v>35.48</v>
      </c>
      <c r="H29" s="3">
        <v>0</v>
      </c>
      <c r="I29" s="3">
        <v>0</v>
      </c>
      <c r="J29" s="4">
        <f t="shared" si="1"/>
        <v>35.48</v>
      </c>
      <c r="K29" s="3"/>
    </row>
    <row r="30" spans="1:11">
      <c r="A30" s="3">
        <v>27</v>
      </c>
      <c r="B30" s="3">
        <v>19040201514</v>
      </c>
      <c r="C30" s="3" t="s">
        <v>125</v>
      </c>
      <c r="D30" s="3" t="s">
        <v>14</v>
      </c>
      <c r="E30" s="3" t="s">
        <v>99</v>
      </c>
      <c r="F30" s="3">
        <v>65.44</v>
      </c>
      <c r="G30" s="4">
        <f t="shared" si="0"/>
        <v>32.72</v>
      </c>
      <c r="H30" s="3">
        <v>0</v>
      </c>
      <c r="I30" s="3">
        <v>2.5</v>
      </c>
      <c r="J30" s="4">
        <f t="shared" si="1"/>
        <v>35.22</v>
      </c>
      <c r="K30" s="3"/>
    </row>
    <row r="31" spans="1:11">
      <c r="A31" s="3">
        <v>28</v>
      </c>
      <c r="B31" s="3">
        <v>19040201509</v>
      </c>
      <c r="C31" s="3" t="s">
        <v>126</v>
      </c>
      <c r="D31" s="3" t="s">
        <v>14</v>
      </c>
      <c r="E31" s="3" t="s">
        <v>99</v>
      </c>
      <c r="F31" s="3">
        <v>68.31</v>
      </c>
      <c r="G31" s="4">
        <f t="shared" si="0"/>
        <v>34.16</v>
      </c>
      <c r="H31" s="3">
        <v>0</v>
      </c>
      <c r="I31" s="3">
        <v>0</v>
      </c>
      <c r="J31" s="4">
        <f t="shared" si="1"/>
        <v>34.16</v>
      </c>
      <c r="K31" s="3"/>
    </row>
    <row r="32" spans="1:11">
      <c r="A32" s="3">
        <v>29</v>
      </c>
      <c r="B32" s="3">
        <v>19040201608</v>
      </c>
      <c r="C32" s="3" t="s">
        <v>127</v>
      </c>
      <c r="D32" s="3" t="s">
        <v>14</v>
      </c>
      <c r="E32" s="3" t="s">
        <v>99</v>
      </c>
      <c r="F32" s="3">
        <v>66.64</v>
      </c>
      <c r="G32" s="4">
        <f t="shared" si="0"/>
        <v>33.32</v>
      </c>
      <c r="H32" s="3">
        <v>0</v>
      </c>
      <c r="I32" s="3">
        <v>0</v>
      </c>
      <c r="J32" s="4">
        <f t="shared" si="1"/>
        <v>33.32</v>
      </c>
      <c r="K32" s="3"/>
    </row>
    <row r="33" spans="1:11">
      <c r="A33" s="3">
        <v>30</v>
      </c>
      <c r="B33" s="3">
        <v>19040201420</v>
      </c>
      <c r="C33" s="3" t="s">
        <v>128</v>
      </c>
      <c r="D33" s="3" t="s">
        <v>14</v>
      </c>
      <c r="E33" s="3" t="s">
        <v>99</v>
      </c>
      <c r="F33" s="3">
        <v>56.57</v>
      </c>
      <c r="G33" s="4">
        <f t="shared" si="0"/>
        <v>28.29</v>
      </c>
      <c r="H33" s="3">
        <v>2.5</v>
      </c>
      <c r="I33" s="3">
        <v>2.5</v>
      </c>
      <c r="J33" s="4">
        <f t="shared" si="1"/>
        <v>33.29</v>
      </c>
      <c r="K33" s="3"/>
    </row>
    <row r="34" spans="1:11">
      <c r="A34" s="3">
        <v>31</v>
      </c>
      <c r="B34" s="3">
        <v>19040201726</v>
      </c>
      <c r="C34" s="3" t="s">
        <v>129</v>
      </c>
      <c r="D34" s="3" t="s">
        <v>14</v>
      </c>
      <c r="E34" s="3" t="s">
        <v>99</v>
      </c>
      <c r="F34" s="3">
        <v>61.26</v>
      </c>
      <c r="G34" s="4">
        <f t="shared" si="0"/>
        <v>30.63</v>
      </c>
      <c r="H34" s="3">
        <v>0</v>
      </c>
      <c r="I34" s="3">
        <v>2.5</v>
      </c>
      <c r="J34" s="4">
        <f t="shared" si="1"/>
        <v>33.13</v>
      </c>
      <c r="K34" s="3"/>
    </row>
    <row r="35" spans="1:11">
      <c r="A35" s="3">
        <v>32</v>
      </c>
      <c r="B35" s="3">
        <v>19040201802</v>
      </c>
      <c r="C35" s="3" t="s">
        <v>130</v>
      </c>
      <c r="D35" s="3" t="s">
        <v>26</v>
      </c>
      <c r="E35" s="3" t="s">
        <v>99</v>
      </c>
      <c r="F35" s="3">
        <v>61.04</v>
      </c>
      <c r="G35" s="4">
        <f t="shared" si="0"/>
        <v>30.52</v>
      </c>
      <c r="H35" s="3">
        <v>0</v>
      </c>
      <c r="I35" s="3">
        <v>2.5</v>
      </c>
      <c r="J35" s="4">
        <f t="shared" si="1"/>
        <v>33.02</v>
      </c>
      <c r="K35" s="3"/>
    </row>
    <row r="36" spans="1:11">
      <c r="A36" s="3">
        <v>33</v>
      </c>
      <c r="B36" s="3">
        <v>19040201612</v>
      </c>
      <c r="C36" s="3" t="s">
        <v>131</v>
      </c>
      <c r="D36" s="3" t="s">
        <v>14</v>
      </c>
      <c r="E36" s="3" t="s">
        <v>99</v>
      </c>
      <c r="F36" s="3">
        <v>59.65</v>
      </c>
      <c r="G36" s="4">
        <f t="shared" si="0"/>
        <v>29.83</v>
      </c>
      <c r="H36" s="3">
        <v>0</v>
      </c>
      <c r="I36" s="3">
        <v>2.5</v>
      </c>
      <c r="J36" s="4">
        <f t="shared" si="1"/>
        <v>32.33</v>
      </c>
      <c r="K36" s="3"/>
    </row>
    <row r="37" spans="1:11">
      <c r="A37" s="3">
        <v>34</v>
      </c>
      <c r="B37" s="3">
        <v>19040201527</v>
      </c>
      <c r="C37" s="3" t="s">
        <v>132</v>
      </c>
      <c r="D37" s="3" t="s">
        <v>14</v>
      </c>
      <c r="E37" s="3" t="s">
        <v>99</v>
      </c>
      <c r="F37" s="3">
        <v>58.93</v>
      </c>
      <c r="G37" s="4">
        <f t="shared" si="0"/>
        <v>29.47</v>
      </c>
      <c r="H37" s="3">
        <v>0</v>
      </c>
      <c r="I37" s="3">
        <v>2.5</v>
      </c>
      <c r="J37" s="4">
        <f t="shared" si="1"/>
        <v>31.97</v>
      </c>
      <c r="K37" s="3"/>
    </row>
    <row r="38" spans="1:11">
      <c r="A38" s="3">
        <v>35</v>
      </c>
      <c r="B38" s="3">
        <v>19040201519</v>
      </c>
      <c r="C38" s="3" t="s">
        <v>133</v>
      </c>
      <c r="D38" s="3" t="s">
        <v>14</v>
      </c>
      <c r="E38" s="3" t="s">
        <v>99</v>
      </c>
      <c r="F38" s="3">
        <v>63.73</v>
      </c>
      <c r="G38" s="4">
        <f t="shared" si="0"/>
        <v>31.87</v>
      </c>
      <c r="H38" s="3">
        <v>0</v>
      </c>
      <c r="I38" s="3">
        <v>0</v>
      </c>
      <c r="J38" s="4">
        <f t="shared" si="1"/>
        <v>31.87</v>
      </c>
      <c r="K38" s="3"/>
    </row>
    <row r="39" spans="1:11">
      <c r="A39" s="3">
        <v>36</v>
      </c>
      <c r="B39" s="3">
        <v>19040201621</v>
      </c>
      <c r="C39" s="3" t="s">
        <v>134</v>
      </c>
      <c r="D39" s="3" t="s">
        <v>14</v>
      </c>
      <c r="E39" s="3" t="s">
        <v>99</v>
      </c>
      <c r="F39" s="3">
        <v>63.74</v>
      </c>
      <c r="G39" s="4">
        <f t="shared" si="0"/>
        <v>31.87</v>
      </c>
      <c r="H39" s="3">
        <v>0</v>
      </c>
      <c r="I39" s="3">
        <v>0</v>
      </c>
      <c r="J39" s="4">
        <f t="shared" si="1"/>
        <v>31.87</v>
      </c>
      <c r="K39" s="3"/>
    </row>
    <row r="40" spans="1:11">
      <c r="A40" s="3">
        <v>37</v>
      </c>
      <c r="B40" s="3">
        <v>19040201729</v>
      </c>
      <c r="C40" s="3" t="s">
        <v>135</v>
      </c>
      <c r="D40" s="3" t="s">
        <v>14</v>
      </c>
      <c r="E40" s="3" t="s">
        <v>99</v>
      </c>
      <c r="F40" s="3">
        <v>58.4</v>
      </c>
      <c r="G40" s="4">
        <f t="shared" si="0"/>
        <v>29.2</v>
      </c>
      <c r="H40" s="3">
        <v>0</v>
      </c>
      <c r="I40" s="3">
        <v>2.5</v>
      </c>
      <c r="J40" s="4">
        <f t="shared" si="1"/>
        <v>31.7</v>
      </c>
      <c r="K40" s="3"/>
    </row>
    <row r="41" spans="1:11">
      <c r="A41" s="3">
        <v>38</v>
      </c>
      <c r="B41" s="3">
        <v>19040201513</v>
      </c>
      <c r="C41" s="3" t="s">
        <v>136</v>
      </c>
      <c r="D41" s="3" t="s">
        <v>14</v>
      </c>
      <c r="E41" s="3" t="s">
        <v>99</v>
      </c>
      <c r="F41" s="3">
        <v>58.19</v>
      </c>
      <c r="G41" s="4">
        <f t="shared" si="0"/>
        <v>29.1</v>
      </c>
      <c r="H41" s="3">
        <v>0</v>
      </c>
      <c r="I41" s="3">
        <v>2.5</v>
      </c>
      <c r="J41" s="4">
        <f t="shared" si="1"/>
        <v>31.6</v>
      </c>
      <c r="K41" s="3"/>
    </row>
    <row r="42" spans="1:11">
      <c r="A42" s="3">
        <v>39</v>
      </c>
      <c r="B42" s="3">
        <v>19040201419</v>
      </c>
      <c r="C42" s="3" t="s">
        <v>137</v>
      </c>
      <c r="D42" s="3" t="s">
        <v>14</v>
      </c>
      <c r="E42" s="3" t="s">
        <v>99</v>
      </c>
      <c r="F42" s="3">
        <v>63.13</v>
      </c>
      <c r="G42" s="4">
        <f t="shared" si="0"/>
        <v>31.57</v>
      </c>
      <c r="H42" s="3">
        <v>0</v>
      </c>
      <c r="I42" s="3">
        <v>0</v>
      </c>
      <c r="J42" s="4">
        <f t="shared" si="1"/>
        <v>31.57</v>
      </c>
      <c r="K42" s="3"/>
    </row>
    <row r="43" spans="1:11">
      <c r="A43" s="3">
        <v>40</v>
      </c>
      <c r="B43" s="3">
        <v>19040201428</v>
      </c>
      <c r="C43" s="3" t="s">
        <v>138</v>
      </c>
      <c r="D43" s="3" t="s">
        <v>14</v>
      </c>
      <c r="E43" s="3" t="s">
        <v>99</v>
      </c>
      <c r="F43" s="3">
        <v>57.49</v>
      </c>
      <c r="G43" s="4">
        <f t="shared" si="0"/>
        <v>28.75</v>
      </c>
      <c r="H43" s="3">
        <v>0</v>
      </c>
      <c r="I43" s="3">
        <v>2.5</v>
      </c>
      <c r="J43" s="4">
        <f t="shared" si="1"/>
        <v>31.25</v>
      </c>
      <c r="K43" s="3"/>
    </row>
    <row r="44" spans="1:11">
      <c r="A44" s="3">
        <v>41</v>
      </c>
      <c r="B44" s="3">
        <v>19040201403</v>
      </c>
      <c r="C44" s="3" t="s">
        <v>139</v>
      </c>
      <c r="D44" s="3" t="s">
        <v>14</v>
      </c>
      <c r="E44" s="3" t="s">
        <v>99</v>
      </c>
      <c r="F44" s="3">
        <v>62.47</v>
      </c>
      <c r="G44" s="4">
        <f t="shared" si="0"/>
        <v>31.24</v>
      </c>
      <c r="H44" s="3">
        <v>0</v>
      </c>
      <c r="I44" s="3">
        <v>0</v>
      </c>
      <c r="J44" s="4">
        <f t="shared" si="1"/>
        <v>31.24</v>
      </c>
      <c r="K44" s="3"/>
    </row>
    <row r="45" spans="1:11">
      <c r="A45" s="3">
        <v>42</v>
      </c>
      <c r="B45" s="3">
        <v>19040201630</v>
      </c>
      <c r="C45" s="3" t="s">
        <v>140</v>
      </c>
      <c r="D45" s="3" t="s">
        <v>14</v>
      </c>
      <c r="E45" s="3" t="s">
        <v>99</v>
      </c>
      <c r="F45" s="3">
        <v>62.32</v>
      </c>
      <c r="G45" s="4">
        <f t="shared" si="0"/>
        <v>31.16</v>
      </c>
      <c r="H45" s="3">
        <v>0</v>
      </c>
      <c r="I45" s="3">
        <v>0</v>
      </c>
      <c r="J45" s="4">
        <f t="shared" si="1"/>
        <v>31.16</v>
      </c>
      <c r="K45" s="3"/>
    </row>
    <row r="46" spans="1:11">
      <c r="A46" s="3">
        <v>43</v>
      </c>
      <c r="B46" s="3">
        <v>19040201717</v>
      </c>
      <c r="C46" s="3" t="s">
        <v>141</v>
      </c>
      <c r="D46" s="3" t="s">
        <v>14</v>
      </c>
      <c r="E46" s="3" t="s">
        <v>99</v>
      </c>
      <c r="F46" s="3">
        <v>57.29</v>
      </c>
      <c r="G46" s="4">
        <f t="shared" si="0"/>
        <v>28.65</v>
      </c>
      <c r="H46" s="3">
        <v>0</v>
      </c>
      <c r="I46" s="3">
        <v>2.5</v>
      </c>
      <c r="J46" s="4">
        <f t="shared" si="1"/>
        <v>31.15</v>
      </c>
      <c r="K46" s="3"/>
    </row>
    <row r="47" spans="1:11">
      <c r="A47" s="3">
        <v>44</v>
      </c>
      <c r="B47" s="3">
        <v>19040201525</v>
      </c>
      <c r="C47" s="3" t="s">
        <v>142</v>
      </c>
      <c r="D47" s="3" t="s">
        <v>14</v>
      </c>
      <c r="E47" s="3" t="s">
        <v>99</v>
      </c>
      <c r="F47" s="3">
        <v>61.76</v>
      </c>
      <c r="G47" s="4">
        <f t="shared" si="0"/>
        <v>30.88</v>
      </c>
      <c r="H47" s="3">
        <v>0</v>
      </c>
      <c r="I47" s="3">
        <v>0</v>
      </c>
      <c r="J47" s="4">
        <f t="shared" si="1"/>
        <v>30.88</v>
      </c>
      <c r="K47" s="3"/>
    </row>
    <row r="48" spans="1:11">
      <c r="A48" s="3">
        <v>45</v>
      </c>
      <c r="B48" s="3">
        <v>19040201730</v>
      </c>
      <c r="C48" s="3" t="s">
        <v>143</v>
      </c>
      <c r="D48" s="3" t="s">
        <v>14</v>
      </c>
      <c r="E48" s="3" t="s">
        <v>99</v>
      </c>
      <c r="F48" s="3">
        <v>61.46</v>
      </c>
      <c r="G48" s="4">
        <f t="shared" si="0"/>
        <v>30.73</v>
      </c>
      <c r="H48" s="3">
        <v>0</v>
      </c>
      <c r="I48" s="3">
        <v>0</v>
      </c>
      <c r="J48" s="4">
        <f t="shared" si="1"/>
        <v>30.73</v>
      </c>
      <c r="K48" s="3"/>
    </row>
    <row r="49" spans="1:11">
      <c r="A49" s="3">
        <v>46</v>
      </c>
      <c r="B49" s="3">
        <v>19040201422</v>
      </c>
      <c r="C49" s="3" t="s">
        <v>144</v>
      </c>
      <c r="D49" s="3" t="s">
        <v>14</v>
      </c>
      <c r="E49" s="3" t="s">
        <v>99</v>
      </c>
      <c r="F49" s="3">
        <v>61.19</v>
      </c>
      <c r="G49" s="4">
        <f t="shared" si="0"/>
        <v>30.6</v>
      </c>
      <c r="H49" s="3">
        <v>0</v>
      </c>
      <c r="I49" s="3">
        <v>0</v>
      </c>
      <c r="J49" s="4">
        <f t="shared" si="1"/>
        <v>30.6</v>
      </c>
      <c r="K49" s="3"/>
    </row>
    <row r="50" spans="1:11">
      <c r="A50" s="3">
        <v>47</v>
      </c>
      <c r="B50" s="3">
        <v>19040201413</v>
      </c>
      <c r="C50" s="3" t="s">
        <v>145</v>
      </c>
      <c r="D50" s="3" t="s">
        <v>26</v>
      </c>
      <c r="E50" s="3" t="s">
        <v>99</v>
      </c>
      <c r="F50" s="3">
        <v>60.97</v>
      </c>
      <c r="G50" s="4">
        <f t="shared" si="0"/>
        <v>30.49</v>
      </c>
      <c r="H50" s="3">
        <v>0</v>
      </c>
      <c r="I50" s="3">
        <v>0</v>
      </c>
      <c r="J50" s="4">
        <f t="shared" si="1"/>
        <v>30.49</v>
      </c>
      <c r="K50" s="3"/>
    </row>
    <row r="51" spans="1:11">
      <c r="A51" s="3">
        <v>48</v>
      </c>
      <c r="B51" s="3">
        <v>19040201408</v>
      </c>
      <c r="C51" s="3" t="s">
        <v>146</v>
      </c>
      <c r="D51" s="3" t="s">
        <v>14</v>
      </c>
      <c r="E51" s="3" t="s">
        <v>99</v>
      </c>
      <c r="F51" s="3">
        <v>60.63</v>
      </c>
      <c r="G51" s="4">
        <f t="shared" si="0"/>
        <v>30.32</v>
      </c>
      <c r="H51" s="3">
        <v>0</v>
      </c>
      <c r="I51" s="3">
        <v>0</v>
      </c>
      <c r="J51" s="4">
        <f t="shared" si="1"/>
        <v>30.32</v>
      </c>
      <c r="K51" s="3"/>
    </row>
    <row r="52" spans="1:11">
      <c r="A52" s="3">
        <v>49</v>
      </c>
      <c r="B52" s="3">
        <v>19040201617</v>
      </c>
      <c r="C52" s="3" t="s">
        <v>147</v>
      </c>
      <c r="D52" s="3" t="s">
        <v>14</v>
      </c>
      <c r="E52" s="3" t="s">
        <v>99</v>
      </c>
      <c r="F52" s="3">
        <v>55.58</v>
      </c>
      <c r="G52" s="4">
        <f t="shared" si="0"/>
        <v>27.79</v>
      </c>
      <c r="H52" s="3">
        <v>0</v>
      </c>
      <c r="I52" s="3">
        <v>2.5</v>
      </c>
      <c r="J52" s="4">
        <f t="shared" si="1"/>
        <v>30.29</v>
      </c>
      <c r="K52" s="3"/>
    </row>
    <row r="53" spans="1:11">
      <c r="A53" s="3">
        <v>50</v>
      </c>
      <c r="B53" s="3">
        <v>19040201719</v>
      </c>
      <c r="C53" s="3" t="s">
        <v>148</v>
      </c>
      <c r="D53" s="3" t="s">
        <v>14</v>
      </c>
      <c r="E53" s="3" t="s">
        <v>99</v>
      </c>
      <c r="F53" s="3">
        <v>60.35</v>
      </c>
      <c r="G53" s="4">
        <f t="shared" si="0"/>
        <v>30.18</v>
      </c>
      <c r="H53" s="3">
        <v>0</v>
      </c>
      <c r="I53" s="3">
        <v>0</v>
      </c>
      <c r="J53" s="4">
        <f t="shared" si="1"/>
        <v>30.18</v>
      </c>
      <c r="K53" s="3"/>
    </row>
    <row r="54" spans="1:11">
      <c r="A54" s="3">
        <v>51</v>
      </c>
      <c r="B54" s="3">
        <v>19040201610</v>
      </c>
      <c r="C54" s="3" t="s">
        <v>149</v>
      </c>
      <c r="D54" s="3" t="s">
        <v>14</v>
      </c>
      <c r="E54" s="3" t="s">
        <v>99</v>
      </c>
      <c r="F54" s="3">
        <v>54.72</v>
      </c>
      <c r="G54" s="4">
        <f t="shared" si="0"/>
        <v>27.36</v>
      </c>
      <c r="H54" s="3">
        <v>0</v>
      </c>
      <c r="I54" s="3">
        <v>2.5</v>
      </c>
      <c r="J54" s="4">
        <f t="shared" si="1"/>
        <v>29.86</v>
      </c>
      <c r="K54" s="3"/>
    </row>
    <row r="55" spans="1:11">
      <c r="A55" s="3">
        <v>52</v>
      </c>
      <c r="B55" s="3">
        <v>19040201406</v>
      </c>
      <c r="C55" s="3" t="s">
        <v>54</v>
      </c>
      <c r="D55" s="3" t="s">
        <v>14</v>
      </c>
      <c r="E55" s="3" t="s">
        <v>99</v>
      </c>
      <c r="F55" s="3">
        <v>59.65</v>
      </c>
      <c r="G55" s="4">
        <f t="shared" si="0"/>
        <v>29.83</v>
      </c>
      <c r="H55" s="3">
        <v>0</v>
      </c>
      <c r="I55" s="3">
        <v>0</v>
      </c>
      <c r="J55" s="4">
        <f t="shared" si="1"/>
        <v>29.83</v>
      </c>
      <c r="K55" s="3"/>
    </row>
    <row r="56" spans="1:11">
      <c r="A56" s="3">
        <v>53</v>
      </c>
      <c r="B56" s="3">
        <v>19040201426</v>
      </c>
      <c r="C56" s="3" t="s">
        <v>150</v>
      </c>
      <c r="D56" s="3" t="s">
        <v>14</v>
      </c>
      <c r="E56" s="3" t="s">
        <v>99</v>
      </c>
      <c r="F56" s="3">
        <v>54.55</v>
      </c>
      <c r="G56" s="4">
        <f t="shared" si="0"/>
        <v>27.28</v>
      </c>
      <c r="H56" s="3">
        <v>0</v>
      </c>
      <c r="I56" s="3">
        <v>2.5</v>
      </c>
      <c r="J56" s="4">
        <f t="shared" si="1"/>
        <v>29.78</v>
      </c>
      <c r="K56" s="3"/>
    </row>
    <row r="57" spans="1:11">
      <c r="A57" s="3">
        <v>54</v>
      </c>
      <c r="B57" s="3">
        <v>19040201706</v>
      </c>
      <c r="C57" s="3" t="s">
        <v>151</v>
      </c>
      <c r="D57" s="3" t="s">
        <v>14</v>
      </c>
      <c r="E57" s="3" t="s">
        <v>99</v>
      </c>
      <c r="F57" s="3">
        <v>54.49</v>
      </c>
      <c r="G57" s="4">
        <f t="shared" si="0"/>
        <v>27.25</v>
      </c>
      <c r="H57" s="3">
        <v>0</v>
      </c>
      <c r="I57" s="3">
        <v>2.5</v>
      </c>
      <c r="J57" s="4">
        <f t="shared" si="1"/>
        <v>29.75</v>
      </c>
      <c r="K57" s="3"/>
    </row>
    <row r="58" spans="1:11">
      <c r="A58" s="3">
        <v>55</v>
      </c>
      <c r="B58" s="3">
        <v>19040201723</v>
      </c>
      <c r="C58" s="3" t="s">
        <v>152</v>
      </c>
      <c r="D58" s="3" t="s">
        <v>14</v>
      </c>
      <c r="E58" s="3" t="s">
        <v>99</v>
      </c>
      <c r="F58" s="3">
        <v>54.44</v>
      </c>
      <c r="G58" s="4">
        <f t="shared" si="0"/>
        <v>27.22</v>
      </c>
      <c r="H58" s="3">
        <v>0</v>
      </c>
      <c r="I58" s="3">
        <v>2.5</v>
      </c>
      <c r="J58" s="4">
        <f t="shared" si="1"/>
        <v>29.72</v>
      </c>
      <c r="K58" s="3"/>
    </row>
    <row r="59" spans="1:11">
      <c r="A59" s="3">
        <v>56</v>
      </c>
      <c r="B59" s="3">
        <v>19040201718</v>
      </c>
      <c r="C59" s="3" t="s">
        <v>153</v>
      </c>
      <c r="D59" s="3" t="s">
        <v>26</v>
      </c>
      <c r="E59" s="3" t="s">
        <v>99</v>
      </c>
      <c r="F59" s="3">
        <v>54.22</v>
      </c>
      <c r="G59" s="4">
        <f t="shared" si="0"/>
        <v>27.11</v>
      </c>
      <c r="H59" s="3">
        <v>0</v>
      </c>
      <c r="I59" s="3">
        <v>2.5</v>
      </c>
      <c r="J59" s="4">
        <f t="shared" si="1"/>
        <v>29.61</v>
      </c>
      <c r="K59" s="3"/>
    </row>
    <row r="60" spans="1:11">
      <c r="A60" s="3">
        <v>57</v>
      </c>
      <c r="B60" s="3">
        <v>19040201704</v>
      </c>
      <c r="C60" s="3" t="s">
        <v>154</v>
      </c>
      <c r="D60" s="3" t="s">
        <v>26</v>
      </c>
      <c r="E60" s="3" t="s">
        <v>99</v>
      </c>
      <c r="F60" s="3">
        <v>59.01</v>
      </c>
      <c r="G60" s="4">
        <f t="shared" si="0"/>
        <v>29.51</v>
      </c>
      <c r="H60" s="3">
        <v>0</v>
      </c>
      <c r="I60" s="3">
        <v>0</v>
      </c>
      <c r="J60" s="4">
        <f t="shared" si="1"/>
        <v>29.51</v>
      </c>
      <c r="K60" s="3"/>
    </row>
    <row r="61" spans="1:11">
      <c r="A61" s="3">
        <v>58</v>
      </c>
      <c r="B61" s="3">
        <v>19040201601</v>
      </c>
      <c r="C61" s="3" t="s">
        <v>155</v>
      </c>
      <c r="D61" s="3" t="s">
        <v>14</v>
      </c>
      <c r="E61" s="3" t="s">
        <v>99</v>
      </c>
      <c r="F61" s="3">
        <v>58.88</v>
      </c>
      <c r="G61" s="4">
        <f t="shared" si="0"/>
        <v>29.44</v>
      </c>
      <c r="H61" s="3">
        <v>0</v>
      </c>
      <c r="I61" s="3">
        <v>0</v>
      </c>
      <c r="J61" s="4">
        <f t="shared" si="1"/>
        <v>29.44</v>
      </c>
      <c r="K61" s="3"/>
    </row>
    <row r="62" spans="1:11">
      <c r="A62" s="3">
        <v>59</v>
      </c>
      <c r="B62" s="3">
        <v>19040201725</v>
      </c>
      <c r="C62" s="3" t="s">
        <v>156</v>
      </c>
      <c r="D62" s="3" t="s">
        <v>14</v>
      </c>
      <c r="E62" s="3" t="s">
        <v>99</v>
      </c>
      <c r="F62" s="3">
        <v>58.81</v>
      </c>
      <c r="G62" s="4">
        <f t="shared" si="0"/>
        <v>29.41</v>
      </c>
      <c r="H62" s="3">
        <v>0</v>
      </c>
      <c r="I62" s="3">
        <v>0</v>
      </c>
      <c r="J62" s="4">
        <f t="shared" si="1"/>
        <v>29.41</v>
      </c>
      <c r="K62" s="3"/>
    </row>
    <row r="63" spans="1:11">
      <c r="A63" s="3">
        <v>60</v>
      </c>
      <c r="B63" s="3">
        <v>19040201529</v>
      </c>
      <c r="C63" s="3" t="s">
        <v>157</v>
      </c>
      <c r="D63" s="3" t="s">
        <v>14</v>
      </c>
      <c r="E63" s="3" t="s">
        <v>99</v>
      </c>
      <c r="F63" s="3">
        <v>52.91</v>
      </c>
      <c r="G63" s="4">
        <f t="shared" si="0"/>
        <v>26.46</v>
      </c>
      <c r="H63" s="3">
        <v>0</v>
      </c>
      <c r="I63" s="3">
        <v>2.5</v>
      </c>
      <c r="J63" s="4">
        <f t="shared" si="1"/>
        <v>28.96</v>
      </c>
      <c r="K63" s="3"/>
    </row>
    <row r="64" spans="1:11">
      <c r="A64" s="3">
        <v>61</v>
      </c>
      <c r="B64" s="3">
        <v>19040201720</v>
      </c>
      <c r="C64" s="3" t="s">
        <v>158</v>
      </c>
      <c r="D64" s="3" t="s">
        <v>26</v>
      </c>
      <c r="E64" s="3" t="s">
        <v>99</v>
      </c>
      <c r="F64" s="3">
        <v>57</v>
      </c>
      <c r="G64" s="4">
        <f t="shared" si="0"/>
        <v>28.5</v>
      </c>
      <c r="H64" s="3">
        <v>0</v>
      </c>
      <c r="I64" s="3">
        <v>0</v>
      </c>
      <c r="J64" s="4">
        <f t="shared" si="1"/>
        <v>28.5</v>
      </c>
      <c r="K64" s="3"/>
    </row>
    <row r="65" spans="1:11">
      <c r="A65" s="3">
        <v>62</v>
      </c>
      <c r="B65" s="3">
        <v>19040201522</v>
      </c>
      <c r="C65" s="3" t="s">
        <v>159</v>
      </c>
      <c r="D65" s="3" t="s">
        <v>14</v>
      </c>
      <c r="E65" s="3" t="s">
        <v>99</v>
      </c>
      <c r="F65" s="3">
        <v>56.46</v>
      </c>
      <c r="G65" s="4">
        <f t="shared" si="0"/>
        <v>28.23</v>
      </c>
      <c r="H65" s="3">
        <v>0</v>
      </c>
      <c r="I65" s="3">
        <v>0</v>
      </c>
      <c r="J65" s="4">
        <f t="shared" si="1"/>
        <v>28.23</v>
      </c>
      <c r="K65" s="3"/>
    </row>
    <row r="66" spans="1:11">
      <c r="A66" s="3">
        <v>63</v>
      </c>
      <c r="B66" s="3">
        <v>19040201603</v>
      </c>
      <c r="C66" s="3" t="s">
        <v>160</v>
      </c>
      <c r="D66" s="3" t="s">
        <v>14</v>
      </c>
      <c r="E66" s="3" t="s">
        <v>99</v>
      </c>
      <c r="F66" s="3">
        <v>51.37</v>
      </c>
      <c r="G66" s="4">
        <f t="shared" si="0"/>
        <v>25.69</v>
      </c>
      <c r="H66" s="3">
        <v>0</v>
      </c>
      <c r="I66" s="3">
        <v>2.5</v>
      </c>
      <c r="J66" s="4">
        <f t="shared" si="1"/>
        <v>28.19</v>
      </c>
      <c r="K66" s="3"/>
    </row>
    <row r="67" spans="1:11">
      <c r="A67" s="3">
        <v>64</v>
      </c>
      <c r="B67" s="3">
        <v>19040201703</v>
      </c>
      <c r="C67" s="3" t="s">
        <v>161</v>
      </c>
      <c r="D67" s="3" t="s">
        <v>26</v>
      </c>
      <c r="E67" s="3" t="s">
        <v>99</v>
      </c>
      <c r="F67" s="3">
        <v>50.82</v>
      </c>
      <c r="G67" s="4">
        <f t="shared" si="0"/>
        <v>25.41</v>
      </c>
      <c r="H67" s="3">
        <v>0</v>
      </c>
      <c r="I67" s="3">
        <v>2.5</v>
      </c>
      <c r="J67" s="4">
        <f t="shared" si="1"/>
        <v>27.91</v>
      </c>
      <c r="K67" s="3"/>
    </row>
    <row r="68" spans="1:11">
      <c r="A68" s="3">
        <v>65</v>
      </c>
      <c r="B68" s="3">
        <v>19040201727</v>
      </c>
      <c r="C68" s="3" t="s">
        <v>162</v>
      </c>
      <c r="D68" s="3" t="s">
        <v>14</v>
      </c>
      <c r="E68" s="3" t="s">
        <v>99</v>
      </c>
      <c r="F68" s="3">
        <v>50.82</v>
      </c>
      <c r="G68" s="4">
        <f t="shared" ref="G68:G125" si="2">ROUND(F68*0.5,2)</f>
        <v>25.41</v>
      </c>
      <c r="H68" s="3">
        <v>0</v>
      </c>
      <c r="I68" s="3">
        <v>2.5</v>
      </c>
      <c r="J68" s="4">
        <f t="shared" ref="J68:J125" si="3">G68+H68+I68</f>
        <v>27.91</v>
      </c>
      <c r="K68" s="3"/>
    </row>
    <row r="69" spans="1:11">
      <c r="A69" s="3">
        <v>66</v>
      </c>
      <c r="B69" s="3">
        <v>19040201623</v>
      </c>
      <c r="C69" s="3" t="s">
        <v>163</v>
      </c>
      <c r="D69" s="3" t="s">
        <v>14</v>
      </c>
      <c r="E69" s="3" t="s">
        <v>99</v>
      </c>
      <c r="F69" s="3">
        <v>50.64</v>
      </c>
      <c r="G69" s="4">
        <f t="shared" si="2"/>
        <v>25.32</v>
      </c>
      <c r="H69" s="3">
        <v>0</v>
      </c>
      <c r="I69" s="3">
        <v>2.5</v>
      </c>
      <c r="J69" s="4">
        <f t="shared" si="3"/>
        <v>27.82</v>
      </c>
      <c r="K69" s="3"/>
    </row>
    <row r="70" spans="1:11">
      <c r="A70" s="3">
        <v>67</v>
      </c>
      <c r="B70" s="3">
        <v>19040201414</v>
      </c>
      <c r="C70" s="3" t="s">
        <v>164</v>
      </c>
      <c r="D70" s="3" t="s">
        <v>14</v>
      </c>
      <c r="E70" s="3" t="s">
        <v>99</v>
      </c>
      <c r="F70" s="3">
        <v>55.38</v>
      </c>
      <c r="G70" s="4">
        <f t="shared" si="2"/>
        <v>27.69</v>
      </c>
      <c r="H70" s="3">
        <v>0</v>
      </c>
      <c r="I70" s="3">
        <v>0</v>
      </c>
      <c r="J70" s="4">
        <f t="shared" si="3"/>
        <v>27.69</v>
      </c>
      <c r="K70" s="3"/>
    </row>
    <row r="71" spans="1:11">
      <c r="A71" s="3">
        <v>68</v>
      </c>
      <c r="B71" s="3">
        <v>19040201507</v>
      </c>
      <c r="C71" s="3" t="s">
        <v>165</v>
      </c>
      <c r="D71" s="3" t="s">
        <v>14</v>
      </c>
      <c r="E71" s="3" t="s">
        <v>99</v>
      </c>
      <c r="F71" s="3">
        <v>49.42</v>
      </c>
      <c r="G71" s="4">
        <f t="shared" si="2"/>
        <v>24.71</v>
      </c>
      <c r="H71" s="3">
        <v>0</v>
      </c>
      <c r="I71" s="3">
        <v>2.5</v>
      </c>
      <c r="J71" s="4">
        <f t="shared" si="3"/>
        <v>27.21</v>
      </c>
      <c r="K71" s="3"/>
    </row>
    <row r="72" spans="1:11">
      <c r="A72" s="3">
        <v>69</v>
      </c>
      <c r="B72" s="3">
        <v>19040201521</v>
      </c>
      <c r="C72" s="3" t="s">
        <v>166</v>
      </c>
      <c r="D72" s="3" t="s">
        <v>26</v>
      </c>
      <c r="E72" s="3" t="s">
        <v>99</v>
      </c>
      <c r="F72" s="3">
        <v>49.34</v>
      </c>
      <c r="G72" s="4">
        <f t="shared" si="2"/>
        <v>24.67</v>
      </c>
      <c r="H72" s="3">
        <v>0</v>
      </c>
      <c r="I72" s="3">
        <v>2.5</v>
      </c>
      <c r="J72" s="4">
        <f t="shared" si="3"/>
        <v>27.17</v>
      </c>
      <c r="K72" s="3"/>
    </row>
    <row r="73" spans="1:11">
      <c r="A73" s="3">
        <v>70</v>
      </c>
      <c r="B73" s="3">
        <v>19040201523</v>
      </c>
      <c r="C73" s="3" t="s">
        <v>167</v>
      </c>
      <c r="D73" s="3" t="s">
        <v>14</v>
      </c>
      <c r="E73" s="3" t="s">
        <v>99</v>
      </c>
      <c r="F73" s="3">
        <v>49.1</v>
      </c>
      <c r="G73" s="4">
        <f t="shared" si="2"/>
        <v>24.55</v>
      </c>
      <c r="H73" s="3">
        <v>2.5</v>
      </c>
      <c r="I73" s="3">
        <v>0</v>
      </c>
      <c r="J73" s="4">
        <f t="shared" si="3"/>
        <v>27.05</v>
      </c>
      <c r="K73" s="3"/>
    </row>
  </sheetData>
  <autoFilter ref="A3:K73">
    <sortState ref="A3:K73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F36" sqref="F36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5.375" style="1" customWidth="1"/>
    <col min="5" max="5" width="9" style="1"/>
    <col min="6" max="6" width="7.125" style="1" customWidth="1"/>
    <col min="7" max="7" width="9" style="1"/>
    <col min="8" max="8" width="7.125" style="1" customWidth="1"/>
    <col min="9" max="9" width="6.75" style="1" customWidth="1"/>
    <col min="10" max="10" width="9" style="1"/>
    <col min="11" max="11" width="8" style="1" customWidth="1"/>
    <col min="12" max="16384" width="9" style="1"/>
  </cols>
  <sheetData>
    <row r="1" ht="42" customHeight="1" spans="1:11">
      <c r="A1" s="5" t="s">
        <v>168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19050202428</v>
      </c>
      <c r="C4" s="3" t="s">
        <v>169</v>
      </c>
      <c r="D4" s="3" t="s">
        <v>14</v>
      </c>
      <c r="E4" s="3" t="s">
        <v>170</v>
      </c>
      <c r="F4" s="3">
        <v>84.8</v>
      </c>
      <c r="G4" s="4">
        <v>42.4</v>
      </c>
      <c r="H4" s="3">
        <v>0</v>
      </c>
      <c r="I4" s="3">
        <v>2.5</v>
      </c>
      <c r="J4" s="4">
        <v>44.9</v>
      </c>
      <c r="K4" s="3"/>
    </row>
    <row r="5" spans="1:11">
      <c r="A5" s="3">
        <v>2</v>
      </c>
      <c r="B5" s="3">
        <v>19050202729</v>
      </c>
      <c r="C5" s="3" t="s">
        <v>171</v>
      </c>
      <c r="D5" s="3" t="s">
        <v>14</v>
      </c>
      <c r="E5" s="3" t="s">
        <v>170</v>
      </c>
      <c r="F5" s="3">
        <v>83.68</v>
      </c>
      <c r="G5" s="4">
        <v>41.84</v>
      </c>
      <c r="H5" s="3">
        <v>0</v>
      </c>
      <c r="I5" s="3">
        <v>2.5</v>
      </c>
      <c r="J5" s="4">
        <v>44.34</v>
      </c>
      <c r="K5" s="3"/>
    </row>
    <row r="6" spans="1:11">
      <c r="A6" s="3">
        <v>3</v>
      </c>
      <c r="B6" s="3">
        <v>19050202527</v>
      </c>
      <c r="C6" s="3" t="s">
        <v>172</v>
      </c>
      <c r="D6" s="3" t="s">
        <v>14</v>
      </c>
      <c r="E6" s="3" t="s">
        <v>170</v>
      </c>
      <c r="F6" s="3">
        <v>82.31</v>
      </c>
      <c r="G6" s="4">
        <v>41.16</v>
      </c>
      <c r="H6" s="3">
        <v>0</v>
      </c>
      <c r="I6" s="3">
        <v>2.5</v>
      </c>
      <c r="J6" s="4">
        <v>43.66</v>
      </c>
      <c r="K6" s="3"/>
    </row>
    <row r="7" spans="1:11">
      <c r="A7" s="3">
        <v>4</v>
      </c>
      <c r="B7" s="3">
        <v>19050202621</v>
      </c>
      <c r="C7" s="3" t="s">
        <v>173</v>
      </c>
      <c r="D7" s="3" t="s">
        <v>14</v>
      </c>
      <c r="E7" s="3" t="s">
        <v>170</v>
      </c>
      <c r="F7" s="3">
        <v>81.95</v>
      </c>
      <c r="G7" s="4">
        <v>40.98</v>
      </c>
      <c r="H7" s="3">
        <v>2.5</v>
      </c>
      <c r="I7" s="3">
        <v>0</v>
      </c>
      <c r="J7" s="4">
        <v>43.48</v>
      </c>
      <c r="K7" s="3"/>
    </row>
    <row r="8" spans="1:11">
      <c r="A8" s="3">
        <v>5</v>
      </c>
      <c r="B8" s="3">
        <v>19050202616</v>
      </c>
      <c r="C8" s="3" t="s">
        <v>174</v>
      </c>
      <c r="D8" s="3" t="s">
        <v>14</v>
      </c>
      <c r="E8" s="3" t="s">
        <v>170</v>
      </c>
      <c r="F8" s="3">
        <v>81.73</v>
      </c>
      <c r="G8" s="4">
        <v>40.87</v>
      </c>
      <c r="H8" s="3">
        <v>0</v>
      </c>
      <c r="I8" s="3">
        <v>2.5</v>
      </c>
      <c r="J8" s="4">
        <v>43.37</v>
      </c>
      <c r="K8" s="3"/>
    </row>
    <row r="9" spans="1:11">
      <c r="A9" s="3">
        <v>6</v>
      </c>
      <c r="B9" s="3">
        <v>19050202412</v>
      </c>
      <c r="C9" s="3" t="s">
        <v>175</v>
      </c>
      <c r="D9" s="3" t="s">
        <v>14</v>
      </c>
      <c r="E9" s="3" t="s">
        <v>170</v>
      </c>
      <c r="F9" s="3">
        <v>81.43</v>
      </c>
      <c r="G9" s="4">
        <v>40.72</v>
      </c>
      <c r="H9" s="3">
        <v>0</v>
      </c>
      <c r="I9" s="3">
        <v>2.5</v>
      </c>
      <c r="J9" s="4">
        <v>43.22</v>
      </c>
      <c r="K9" s="3"/>
    </row>
    <row r="10" spans="1:11">
      <c r="A10" s="3">
        <v>7</v>
      </c>
      <c r="B10" s="3">
        <v>19050202926</v>
      </c>
      <c r="C10" s="3" t="s">
        <v>176</v>
      </c>
      <c r="D10" s="3" t="s">
        <v>14</v>
      </c>
      <c r="E10" s="3" t="s">
        <v>170</v>
      </c>
      <c r="F10" s="3">
        <v>76.04</v>
      </c>
      <c r="G10" s="4">
        <v>38.02</v>
      </c>
      <c r="H10" s="3">
        <v>2.5</v>
      </c>
      <c r="I10" s="3">
        <v>2.5</v>
      </c>
      <c r="J10" s="4">
        <v>43.02</v>
      </c>
      <c r="K10" s="3"/>
    </row>
    <row r="11" spans="1:11">
      <c r="A11" s="3">
        <v>8</v>
      </c>
      <c r="B11" s="3">
        <v>19050202922</v>
      </c>
      <c r="C11" s="3" t="s">
        <v>177</v>
      </c>
      <c r="D11" s="3" t="s">
        <v>14</v>
      </c>
      <c r="E11" s="3" t="s">
        <v>170</v>
      </c>
      <c r="F11" s="3">
        <v>80.68</v>
      </c>
      <c r="G11" s="4">
        <v>40.34</v>
      </c>
      <c r="H11" s="3">
        <v>0</v>
      </c>
      <c r="I11" s="3">
        <v>2.5</v>
      </c>
      <c r="J11" s="4">
        <v>42.84</v>
      </c>
      <c r="K11" s="3"/>
    </row>
    <row r="12" spans="1:11">
      <c r="A12" s="3">
        <v>9</v>
      </c>
      <c r="B12" s="3">
        <v>19050202504</v>
      </c>
      <c r="C12" s="3" t="s">
        <v>178</v>
      </c>
      <c r="D12" s="3" t="s">
        <v>14</v>
      </c>
      <c r="E12" s="3" t="s">
        <v>170</v>
      </c>
      <c r="F12" s="3">
        <v>80.57</v>
      </c>
      <c r="G12" s="4">
        <v>40.29</v>
      </c>
      <c r="H12" s="3">
        <v>0</v>
      </c>
      <c r="I12" s="3">
        <v>2.5</v>
      </c>
      <c r="J12" s="4">
        <v>42.79</v>
      </c>
      <c r="K12" s="3"/>
    </row>
    <row r="13" spans="1:11">
      <c r="A13" s="3">
        <v>10</v>
      </c>
      <c r="B13" s="3">
        <v>19050203001</v>
      </c>
      <c r="C13" s="3" t="s">
        <v>179</v>
      </c>
      <c r="D13" s="3" t="s">
        <v>14</v>
      </c>
      <c r="E13" s="3" t="s">
        <v>170</v>
      </c>
      <c r="F13" s="3">
        <v>75.52</v>
      </c>
      <c r="G13" s="4">
        <v>37.76</v>
      </c>
      <c r="H13" s="3">
        <v>2.5</v>
      </c>
      <c r="I13" s="3">
        <v>2.5</v>
      </c>
      <c r="J13" s="4">
        <v>42.76</v>
      </c>
      <c r="K13" s="3"/>
    </row>
    <row r="14" spans="1:11">
      <c r="A14" s="3">
        <v>11</v>
      </c>
      <c r="B14" s="3">
        <v>19050202002</v>
      </c>
      <c r="C14" s="3" t="s">
        <v>180</v>
      </c>
      <c r="D14" s="3" t="s">
        <v>14</v>
      </c>
      <c r="E14" s="3" t="s">
        <v>170</v>
      </c>
      <c r="F14" s="3">
        <v>80.45</v>
      </c>
      <c r="G14" s="4">
        <v>40.23</v>
      </c>
      <c r="H14" s="3">
        <v>0</v>
      </c>
      <c r="I14" s="3">
        <v>2.5</v>
      </c>
      <c r="J14" s="4">
        <v>42.73</v>
      </c>
      <c r="K14" s="3"/>
    </row>
    <row r="15" spans="1:11">
      <c r="A15" s="3">
        <v>12</v>
      </c>
      <c r="B15" s="3">
        <v>19050202709</v>
      </c>
      <c r="C15" s="3" t="s">
        <v>181</v>
      </c>
      <c r="D15" s="3" t="s">
        <v>14</v>
      </c>
      <c r="E15" s="3" t="s">
        <v>170</v>
      </c>
      <c r="F15" s="3">
        <v>80.31</v>
      </c>
      <c r="G15" s="4">
        <v>40.16</v>
      </c>
      <c r="H15" s="3">
        <v>0</v>
      </c>
      <c r="I15" s="3">
        <v>2.5</v>
      </c>
      <c r="J15" s="4">
        <v>42.66</v>
      </c>
      <c r="K15" s="3"/>
    </row>
    <row r="16" spans="1:11">
      <c r="A16" s="3">
        <v>13</v>
      </c>
      <c r="B16" s="3">
        <v>19050202807</v>
      </c>
      <c r="C16" s="3" t="s">
        <v>129</v>
      </c>
      <c r="D16" s="3" t="s">
        <v>14</v>
      </c>
      <c r="E16" s="3" t="s">
        <v>170</v>
      </c>
      <c r="F16" s="3">
        <v>80.27</v>
      </c>
      <c r="G16" s="4">
        <v>40.14</v>
      </c>
      <c r="H16" s="3">
        <v>0</v>
      </c>
      <c r="I16" s="3">
        <v>2.5</v>
      </c>
      <c r="J16" s="4">
        <v>42.64</v>
      </c>
      <c r="K16" s="3"/>
    </row>
    <row r="17" spans="1:11">
      <c r="A17" s="3">
        <v>14</v>
      </c>
      <c r="B17" s="3">
        <v>19050202305</v>
      </c>
      <c r="C17" s="3" t="s">
        <v>182</v>
      </c>
      <c r="D17" s="3" t="s">
        <v>14</v>
      </c>
      <c r="E17" s="3" t="s">
        <v>170</v>
      </c>
      <c r="F17" s="3">
        <v>80.12</v>
      </c>
      <c r="G17" s="4">
        <v>40.06</v>
      </c>
      <c r="H17" s="3">
        <v>0</v>
      </c>
      <c r="I17" s="3">
        <v>2.5</v>
      </c>
      <c r="J17" s="4">
        <v>42.56</v>
      </c>
      <c r="K17" s="3"/>
    </row>
    <row r="18" spans="1:11">
      <c r="A18" s="3">
        <v>15</v>
      </c>
      <c r="B18" s="3">
        <v>19050202910</v>
      </c>
      <c r="C18" s="3" t="s">
        <v>183</v>
      </c>
      <c r="D18" s="3" t="s">
        <v>14</v>
      </c>
      <c r="E18" s="3" t="s">
        <v>170</v>
      </c>
      <c r="F18" s="3">
        <v>79.14</v>
      </c>
      <c r="G18" s="4">
        <v>39.57</v>
      </c>
      <c r="H18" s="3">
        <v>0</v>
      </c>
      <c r="I18" s="3">
        <v>2.5</v>
      </c>
      <c r="J18" s="4">
        <v>42.07</v>
      </c>
      <c r="K18" s="3"/>
    </row>
    <row r="19" spans="1:11">
      <c r="A19" s="3">
        <v>16</v>
      </c>
      <c r="B19" s="3">
        <v>19050202529</v>
      </c>
      <c r="C19" s="3" t="s">
        <v>184</v>
      </c>
      <c r="D19" s="3" t="s">
        <v>14</v>
      </c>
      <c r="E19" s="3" t="s">
        <v>170</v>
      </c>
      <c r="F19" s="3">
        <v>79.07</v>
      </c>
      <c r="G19" s="4">
        <v>39.54</v>
      </c>
      <c r="H19" s="3">
        <v>0</v>
      </c>
      <c r="I19" s="3">
        <v>2.5</v>
      </c>
      <c r="J19" s="4">
        <v>42.04</v>
      </c>
      <c r="K19" s="3"/>
    </row>
    <row r="20" spans="1:11">
      <c r="A20" s="3">
        <v>17</v>
      </c>
      <c r="B20" s="3">
        <v>19050202521</v>
      </c>
      <c r="C20" s="3" t="s">
        <v>185</v>
      </c>
      <c r="D20" s="3" t="s">
        <v>14</v>
      </c>
      <c r="E20" s="3" t="s">
        <v>170</v>
      </c>
      <c r="F20" s="3">
        <v>78.95</v>
      </c>
      <c r="G20" s="4">
        <v>39.48</v>
      </c>
      <c r="H20" s="3">
        <v>0</v>
      </c>
      <c r="I20" s="3">
        <v>2.5</v>
      </c>
      <c r="J20" s="4">
        <v>41.98</v>
      </c>
      <c r="K20" s="3"/>
    </row>
    <row r="21" spans="1:11">
      <c r="A21" s="3">
        <v>18</v>
      </c>
      <c r="B21" s="3">
        <v>19050202712</v>
      </c>
      <c r="C21" s="3" t="s">
        <v>186</v>
      </c>
      <c r="D21" s="3" t="s">
        <v>14</v>
      </c>
      <c r="E21" s="3" t="s">
        <v>170</v>
      </c>
      <c r="F21" s="3">
        <v>78.5</v>
      </c>
      <c r="G21" s="4">
        <v>39.25</v>
      </c>
      <c r="H21" s="3">
        <v>0</v>
      </c>
      <c r="I21" s="3">
        <v>2.5</v>
      </c>
      <c r="J21" s="4">
        <v>41.75</v>
      </c>
      <c r="K21" s="3"/>
    </row>
    <row r="22" spans="1:11">
      <c r="A22" s="3">
        <v>19</v>
      </c>
      <c r="B22" s="3">
        <v>19050202607</v>
      </c>
      <c r="C22" s="3" t="s">
        <v>187</v>
      </c>
      <c r="D22" s="3" t="s">
        <v>14</v>
      </c>
      <c r="E22" s="3" t="s">
        <v>170</v>
      </c>
      <c r="F22" s="3">
        <v>78.18</v>
      </c>
      <c r="G22" s="4">
        <v>39.09</v>
      </c>
      <c r="H22" s="3">
        <v>0</v>
      </c>
      <c r="I22" s="3">
        <v>2.5</v>
      </c>
      <c r="J22" s="4">
        <v>41.59</v>
      </c>
      <c r="K22" s="3"/>
    </row>
    <row r="23" spans="1:11">
      <c r="A23" s="3">
        <v>20</v>
      </c>
      <c r="B23" s="3">
        <v>19050202605</v>
      </c>
      <c r="C23" s="3" t="s">
        <v>188</v>
      </c>
      <c r="D23" s="3" t="s">
        <v>14</v>
      </c>
      <c r="E23" s="3" t="s">
        <v>170</v>
      </c>
      <c r="F23" s="3">
        <v>77.92</v>
      </c>
      <c r="G23" s="4">
        <v>38.96</v>
      </c>
      <c r="H23" s="3">
        <v>0</v>
      </c>
      <c r="I23" s="3">
        <v>2.5</v>
      </c>
      <c r="J23" s="4">
        <v>41.46</v>
      </c>
      <c r="K23" s="3"/>
    </row>
    <row r="24" spans="1:11">
      <c r="A24" s="3">
        <v>21</v>
      </c>
      <c r="B24" s="3">
        <v>19050202418</v>
      </c>
      <c r="C24" s="3" t="s">
        <v>189</v>
      </c>
      <c r="D24" s="3" t="s">
        <v>14</v>
      </c>
      <c r="E24" s="3" t="s">
        <v>170</v>
      </c>
      <c r="F24" s="3">
        <v>77.88</v>
      </c>
      <c r="G24" s="4">
        <v>38.94</v>
      </c>
      <c r="H24" s="3">
        <v>0</v>
      </c>
      <c r="I24" s="3">
        <v>2.5</v>
      </c>
      <c r="J24" s="4">
        <v>41.44</v>
      </c>
      <c r="K24" s="3"/>
    </row>
    <row r="25" spans="1:11">
      <c r="A25" s="3">
        <v>22</v>
      </c>
      <c r="B25" s="3">
        <v>19050202209</v>
      </c>
      <c r="C25" s="3" t="s">
        <v>190</v>
      </c>
      <c r="D25" s="3" t="s">
        <v>14</v>
      </c>
      <c r="E25" s="3" t="s">
        <v>170</v>
      </c>
      <c r="F25" s="3">
        <v>77.82</v>
      </c>
      <c r="G25" s="4">
        <v>38.91</v>
      </c>
      <c r="H25" s="3">
        <v>0</v>
      </c>
      <c r="I25" s="3">
        <v>2.5</v>
      </c>
      <c r="J25" s="4">
        <v>41.41</v>
      </c>
      <c r="K25" s="3"/>
    </row>
    <row r="26" spans="1:11">
      <c r="A26" s="3">
        <v>23</v>
      </c>
      <c r="B26" s="3">
        <v>19050202728</v>
      </c>
      <c r="C26" s="3" t="s">
        <v>191</v>
      </c>
      <c r="D26" s="3" t="s">
        <v>14</v>
      </c>
      <c r="E26" s="3" t="s">
        <v>170</v>
      </c>
      <c r="F26" s="3">
        <v>77.81</v>
      </c>
      <c r="G26" s="4">
        <v>38.91</v>
      </c>
      <c r="H26" s="3">
        <v>0</v>
      </c>
      <c r="I26" s="3">
        <v>2.5</v>
      </c>
      <c r="J26" s="4">
        <v>41.41</v>
      </c>
      <c r="K26" s="3"/>
    </row>
    <row r="27" spans="1:11">
      <c r="A27" s="3">
        <v>24</v>
      </c>
      <c r="B27" s="3">
        <v>19050202827</v>
      </c>
      <c r="C27" s="3" t="s">
        <v>192</v>
      </c>
      <c r="D27" s="3" t="s">
        <v>14</v>
      </c>
      <c r="E27" s="3" t="s">
        <v>170</v>
      </c>
      <c r="F27" s="3">
        <v>77.82</v>
      </c>
      <c r="G27" s="4">
        <v>38.91</v>
      </c>
      <c r="H27" s="3">
        <v>0</v>
      </c>
      <c r="I27" s="3">
        <v>2.5</v>
      </c>
      <c r="J27" s="4">
        <v>41.41</v>
      </c>
      <c r="K27" s="3"/>
    </row>
    <row r="28" spans="1:11">
      <c r="A28" s="3">
        <v>25</v>
      </c>
      <c r="B28" s="3">
        <v>19050203004</v>
      </c>
      <c r="C28" s="3" t="s">
        <v>193</v>
      </c>
      <c r="D28" s="3" t="s">
        <v>14</v>
      </c>
      <c r="E28" s="3" t="s">
        <v>170</v>
      </c>
      <c r="F28" s="3">
        <v>72.81</v>
      </c>
      <c r="G28" s="4">
        <v>36.41</v>
      </c>
      <c r="H28" s="3">
        <v>2.5</v>
      </c>
      <c r="I28" s="3">
        <v>2.5</v>
      </c>
      <c r="J28" s="4">
        <v>41.41</v>
      </c>
      <c r="K28" s="3"/>
    </row>
    <row r="29" spans="1:11">
      <c r="A29" s="3">
        <v>26</v>
      </c>
      <c r="B29" s="3">
        <v>19050202530</v>
      </c>
      <c r="C29" s="3" t="s">
        <v>194</v>
      </c>
      <c r="D29" s="3" t="s">
        <v>14</v>
      </c>
      <c r="E29" s="3" t="s">
        <v>170</v>
      </c>
      <c r="F29" s="3">
        <v>82.8</v>
      </c>
      <c r="G29" s="4">
        <v>41.4</v>
      </c>
      <c r="H29" s="3">
        <v>0</v>
      </c>
      <c r="I29" s="3">
        <v>0</v>
      </c>
      <c r="J29" s="4">
        <v>41.4</v>
      </c>
      <c r="K29" s="3"/>
    </row>
  </sheetData>
  <autoFilter ref="A3:K29">
    <sortState ref="A3:K2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0" sqref="$A10:$XFD17"/>
    </sheetView>
  </sheetViews>
  <sheetFormatPr defaultColWidth="9" defaultRowHeight="13.5"/>
  <cols>
    <col min="1" max="1" width="5.25" style="1" customWidth="1"/>
    <col min="2" max="2" width="12.625" style="1"/>
    <col min="3" max="3" width="9" style="1"/>
    <col min="4" max="4" width="4.5" style="1" customWidth="1"/>
    <col min="5" max="5" width="9" style="1"/>
    <col min="6" max="6" width="7.875" style="1" customWidth="1"/>
    <col min="7" max="7" width="9" style="1"/>
    <col min="8" max="8" width="6.5" style="1" customWidth="1"/>
    <col min="9" max="9" width="6.125" style="1" customWidth="1"/>
    <col min="10" max="10" width="9" style="1"/>
    <col min="11" max="11" width="7.625" style="1" customWidth="1"/>
    <col min="12" max="16384" width="9" style="1"/>
  </cols>
  <sheetData>
    <row r="1" ht="48" customHeight="1" spans="1:11">
      <c r="A1" s="2" t="s">
        <v>195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40.5" spans="1:11">
      <c r="A4" s="3">
        <v>1</v>
      </c>
      <c r="B4" s="3">
        <v>19050201901</v>
      </c>
      <c r="C4" s="3" t="s">
        <v>196</v>
      </c>
      <c r="D4" s="3" t="s">
        <v>14</v>
      </c>
      <c r="E4" s="3" t="s">
        <v>197</v>
      </c>
      <c r="F4" s="3">
        <v>76.09</v>
      </c>
      <c r="G4" s="4">
        <f t="shared" ref="G4:G15" si="0">ROUND(F4*0.5,2)</f>
        <v>38.05</v>
      </c>
      <c r="H4" s="3">
        <v>0</v>
      </c>
      <c r="I4" s="3">
        <v>2.5</v>
      </c>
      <c r="J4" s="4">
        <f t="shared" ref="J4:J15" si="1">G4+H4+I4</f>
        <v>40.55</v>
      </c>
      <c r="K4" s="3"/>
    </row>
    <row r="5" ht="40.5" spans="1:11">
      <c r="A5" s="3">
        <v>2</v>
      </c>
      <c r="B5" s="3">
        <v>19050201906</v>
      </c>
      <c r="C5" s="3" t="s">
        <v>198</v>
      </c>
      <c r="D5" s="3" t="s">
        <v>26</v>
      </c>
      <c r="E5" s="3" t="s">
        <v>197</v>
      </c>
      <c r="F5" s="3">
        <v>74.15</v>
      </c>
      <c r="G5" s="4">
        <f t="shared" si="0"/>
        <v>37.08</v>
      </c>
      <c r="H5" s="3">
        <v>0</v>
      </c>
      <c r="I5" s="3">
        <v>2.5</v>
      </c>
      <c r="J5" s="4">
        <f t="shared" si="1"/>
        <v>39.58</v>
      </c>
      <c r="K5" s="3"/>
    </row>
    <row r="6" ht="40.5" spans="1:11">
      <c r="A6" s="3">
        <v>3</v>
      </c>
      <c r="B6" s="3">
        <v>19050201904</v>
      </c>
      <c r="C6" s="3" t="s">
        <v>199</v>
      </c>
      <c r="D6" s="3" t="s">
        <v>14</v>
      </c>
      <c r="E6" s="3" t="s">
        <v>197</v>
      </c>
      <c r="F6" s="3">
        <v>73.42</v>
      </c>
      <c r="G6" s="4">
        <f t="shared" si="0"/>
        <v>36.71</v>
      </c>
      <c r="H6" s="3">
        <v>0</v>
      </c>
      <c r="I6" s="3">
        <v>2.5</v>
      </c>
      <c r="J6" s="4">
        <f t="shared" si="1"/>
        <v>39.21</v>
      </c>
      <c r="K6" s="3"/>
    </row>
    <row r="7" ht="40.5" spans="1:11">
      <c r="A7" s="3">
        <v>4</v>
      </c>
      <c r="B7" s="3">
        <v>19050201909</v>
      </c>
      <c r="C7" s="3" t="s">
        <v>200</v>
      </c>
      <c r="D7" s="3" t="s">
        <v>14</v>
      </c>
      <c r="E7" s="3" t="s">
        <v>197</v>
      </c>
      <c r="F7" s="3">
        <v>72.67</v>
      </c>
      <c r="G7" s="4">
        <f t="shared" si="0"/>
        <v>36.34</v>
      </c>
      <c r="H7" s="3">
        <v>0</v>
      </c>
      <c r="I7" s="3">
        <v>2.5</v>
      </c>
      <c r="J7" s="4">
        <f t="shared" si="1"/>
        <v>38.84</v>
      </c>
      <c r="K7" s="3"/>
    </row>
    <row r="8" ht="40.5" spans="1:11">
      <c r="A8" s="3">
        <v>5</v>
      </c>
      <c r="B8" s="3">
        <v>19050201911</v>
      </c>
      <c r="C8" s="3" t="s">
        <v>201</v>
      </c>
      <c r="D8" s="3" t="s">
        <v>14</v>
      </c>
      <c r="E8" s="3" t="s">
        <v>197</v>
      </c>
      <c r="F8" s="3">
        <v>72.14</v>
      </c>
      <c r="G8" s="4">
        <f t="shared" si="0"/>
        <v>36.07</v>
      </c>
      <c r="H8" s="3">
        <v>0</v>
      </c>
      <c r="I8" s="3">
        <v>2.5</v>
      </c>
      <c r="J8" s="4">
        <f t="shared" si="1"/>
        <v>38.57</v>
      </c>
      <c r="K8" s="3"/>
    </row>
    <row r="9" ht="40.5" spans="1:11">
      <c r="A9" s="3">
        <v>6</v>
      </c>
      <c r="B9" s="3">
        <v>19050201910</v>
      </c>
      <c r="C9" s="3" t="s">
        <v>202</v>
      </c>
      <c r="D9" s="3" t="s">
        <v>14</v>
      </c>
      <c r="E9" s="3" t="s">
        <v>197</v>
      </c>
      <c r="F9" s="3">
        <v>69.83</v>
      </c>
      <c r="G9" s="4">
        <f t="shared" si="0"/>
        <v>34.92</v>
      </c>
      <c r="H9" s="3">
        <v>0</v>
      </c>
      <c r="I9" s="3">
        <v>2.5</v>
      </c>
      <c r="J9" s="4">
        <f t="shared" si="1"/>
        <v>37.42</v>
      </c>
      <c r="K9" s="3"/>
    </row>
  </sheetData>
  <autoFilter ref="A3:K9">
    <sortState ref="A3:K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20" sqref="$A20:$XFD167"/>
    </sheetView>
  </sheetViews>
  <sheetFormatPr defaultColWidth="9" defaultRowHeight="13.5"/>
  <cols>
    <col min="1" max="1" width="6.5" style="1" customWidth="1"/>
    <col min="2" max="2" width="12.625" style="1"/>
    <col min="3" max="3" width="8.375" style="1" customWidth="1"/>
    <col min="4" max="4" width="5.75" style="1" customWidth="1"/>
    <col min="5" max="5" width="9" style="1"/>
    <col min="6" max="6" width="7.75" style="1" customWidth="1"/>
    <col min="7" max="7" width="9" style="1"/>
    <col min="8" max="8" width="6" style="1" customWidth="1"/>
    <col min="9" max="9" width="7.75" style="1" customWidth="1"/>
    <col min="10" max="10" width="7.5" style="1" customWidth="1"/>
    <col min="11" max="11" width="7.25" style="1" customWidth="1"/>
    <col min="12" max="16384" width="9" style="1"/>
  </cols>
  <sheetData>
    <row r="1" ht="38" customHeight="1" spans="1:11">
      <c r="A1" s="2" t="s">
        <v>203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45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19060300415</v>
      </c>
      <c r="C4" s="3" t="s">
        <v>204</v>
      </c>
      <c r="D4" s="3" t="s">
        <v>14</v>
      </c>
      <c r="E4" s="3" t="s">
        <v>205</v>
      </c>
      <c r="F4" s="3">
        <v>83.36</v>
      </c>
      <c r="G4" s="4">
        <f t="shared" ref="G4:G67" si="0">ROUND(F4*0.5,2)</f>
        <v>41.68</v>
      </c>
      <c r="H4" s="3">
        <v>2.5</v>
      </c>
      <c r="I4" s="3">
        <v>2.5</v>
      </c>
      <c r="J4" s="4">
        <f t="shared" ref="J4:J67" si="1">G4+H4+I4</f>
        <v>46.68</v>
      </c>
      <c r="K4" s="3"/>
    </row>
    <row r="5" spans="1:11">
      <c r="A5" s="3">
        <v>2</v>
      </c>
      <c r="B5" s="3">
        <v>19060300613</v>
      </c>
      <c r="C5" s="3" t="s">
        <v>206</v>
      </c>
      <c r="D5" s="3" t="s">
        <v>14</v>
      </c>
      <c r="E5" s="3" t="s">
        <v>205</v>
      </c>
      <c r="F5" s="3">
        <v>81.83</v>
      </c>
      <c r="G5" s="4">
        <f t="shared" si="0"/>
        <v>40.92</v>
      </c>
      <c r="H5" s="3">
        <v>0</v>
      </c>
      <c r="I5" s="3">
        <v>2.5</v>
      </c>
      <c r="J5" s="4">
        <f t="shared" si="1"/>
        <v>43.42</v>
      </c>
      <c r="K5" s="3"/>
    </row>
    <row r="6" spans="1:11">
      <c r="A6" s="3">
        <v>3</v>
      </c>
      <c r="B6" s="3">
        <v>19060300502</v>
      </c>
      <c r="C6" s="3" t="s">
        <v>207</v>
      </c>
      <c r="D6" s="3" t="s">
        <v>14</v>
      </c>
      <c r="E6" s="3" t="s">
        <v>205</v>
      </c>
      <c r="F6" s="3">
        <v>81.38</v>
      </c>
      <c r="G6" s="4">
        <f t="shared" si="0"/>
        <v>40.69</v>
      </c>
      <c r="H6" s="3">
        <v>0</v>
      </c>
      <c r="I6" s="3">
        <v>2.5</v>
      </c>
      <c r="J6" s="4">
        <f t="shared" si="1"/>
        <v>43.19</v>
      </c>
      <c r="K6" s="3"/>
    </row>
    <row r="7" spans="1:11">
      <c r="A7" s="3">
        <v>4</v>
      </c>
      <c r="B7" s="3">
        <v>19060300204</v>
      </c>
      <c r="C7" s="3" t="s">
        <v>208</v>
      </c>
      <c r="D7" s="3" t="s">
        <v>14</v>
      </c>
      <c r="E7" s="3" t="s">
        <v>205</v>
      </c>
      <c r="F7" s="3">
        <v>78.81</v>
      </c>
      <c r="G7" s="4">
        <f t="shared" si="0"/>
        <v>39.41</v>
      </c>
      <c r="H7" s="3">
        <v>2.5</v>
      </c>
      <c r="I7" s="3">
        <v>0</v>
      </c>
      <c r="J7" s="4">
        <f t="shared" si="1"/>
        <v>41.91</v>
      </c>
      <c r="K7" s="3"/>
    </row>
    <row r="8" spans="1:11">
      <c r="A8" s="3">
        <v>5</v>
      </c>
      <c r="B8" s="3">
        <v>19060300313</v>
      </c>
      <c r="C8" s="3" t="s">
        <v>87</v>
      </c>
      <c r="D8" s="3" t="s">
        <v>14</v>
      </c>
      <c r="E8" s="3" t="s">
        <v>205</v>
      </c>
      <c r="F8" s="3">
        <v>78.36</v>
      </c>
      <c r="G8" s="4">
        <f t="shared" si="0"/>
        <v>39.18</v>
      </c>
      <c r="H8" s="3">
        <v>0</v>
      </c>
      <c r="I8" s="3">
        <v>2.5</v>
      </c>
      <c r="J8" s="4">
        <f t="shared" si="1"/>
        <v>41.68</v>
      </c>
      <c r="K8" s="3"/>
    </row>
    <row r="9" spans="1:11">
      <c r="A9" s="3">
        <v>6</v>
      </c>
      <c r="B9" s="3">
        <v>19060300420</v>
      </c>
      <c r="C9" s="3" t="s">
        <v>209</v>
      </c>
      <c r="D9" s="3" t="s">
        <v>14</v>
      </c>
      <c r="E9" s="3" t="s">
        <v>205</v>
      </c>
      <c r="F9" s="3">
        <v>72.94</v>
      </c>
      <c r="G9" s="4">
        <f t="shared" si="0"/>
        <v>36.47</v>
      </c>
      <c r="H9" s="3">
        <v>2.5</v>
      </c>
      <c r="I9" s="3">
        <v>2.5</v>
      </c>
      <c r="J9" s="4">
        <f t="shared" si="1"/>
        <v>41.47</v>
      </c>
      <c r="K9" s="3"/>
    </row>
    <row r="10" spans="1:11">
      <c r="A10" s="3">
        <v>7</v>
      </c>
      <c r="B10" s="3">
        <v>19060300429</v>
      </c>
      <c r="C10" s="3" t="s">
        <v>210</v>
      </c>
      <c r="D10" s="3" t="s">
        <v>14</v>
      </c>
      <c r="E10" s="3" t="s">
        <v>205</v>
      </c>
      <c r="F10" s="3">
        <v>77.82</v>
      </c>
      <c r="G10" s="4">
        <f t="shared" si="0"/>
        <v>38.91</v>
      </c>
      <c r="H10" s="3">
        <v>0</v>
      </c>
      <c r="I10" s="3">
        <v>2.5</v>
      </c>
      <c r="J10" s="4">
        <f t="shared" si="1"/>
        <v>41.41</v>
      </c>
      <c r="K10" s="3"/>
    </row>
    <row r="11" spans="1:11">
      <c r="A11" s="3">
        <v>8</v>
      </c>
      <c r="B11" s="3">
        <v>19060300104</v>
      </c>
      <c r="C11" s="3" t="s">
        <v>211</v>
      </c>
      <c r="D11" s="3" t="s">
        <v>14</v>
      </c>
      <c r="E11" s="3" t="s">
        <v>205</v>
      </c>
      <c r="F11" s="3">
        <v>76.66</v>
      </c>
      <c r="G11" s="4">
        <f t="shared" si="0"/>
        <v>38.33</v>
      </c>
      <c r="H11" s="3">
        <v>0</v>
      </c>
      <c r="I11" s="3">
        <v>2.5</v>
      </c>
      <c r="J11" s="4">
        <f t="shared" si="1"/>
        <v>40.83</v>
      </c>
      <c r="K11" s="3"/>
    </row>
    <row r="12" spans="1:11">
      <c r="A12" s="3">
        <v>9</v>
      </c>
      <c r="B12" s="3">
        <v>19060300309</v>
      </c>
      <c r="C12" s="3" t="s">
        <v>212</v>
      </c>
      <c r="D12" s="3" t="s">
        <v>14</v>
      </c>
      <c r="E12" s="3" t="s">
        <v>205</v>
      </c>
      <c r="F12" s="3">
        <v>71.42</v>
      </c>
      <c r="G12" s="4">
        <f t="shared" si="0"/>
        <v>35.71</v>
      </c>
      <c r="H12" s="3">
        <v>2.5</v>
      </c>
      <c r="I12" s="3">
        <v>2.5</v>
      </c>
      <c r="J12" s="4">
        <f t="shared" si="1"/>
        <v>40.71</v>
      </c>
      <c r="K12" s="3"/>
    </row>
    <row r="13" spans="1:11">
      <c r="A13" s="3">
        <v>10</v>
      </c>
      <c r="B13" s="3">
        <v>19060300519</v>
      </c>
      <c r="C13" s="3" t="s">
        <v>213</v>
      </c>
      <c r="D13" s="3" t="s">
        <v>14</v>
      </c>
      <c r="E13" s="3" t="s">
        <v>205</v>
      </c>
      <c r="F13" s="3">
        <v>76.03</v>
      </c>
      <c r="G13" s="4">
        <f t="shared" si="0"/>
        <v>38.02</v>
      </c>
      <c r="H13" s="3">
        <v>0</v>
      </c>
      <c r="I13" s="3">
        <v>2.5</v>
      </c>
      <c r="J13" s="4">
        <f t="shared" si="1"/>
        <v>40.52</v>
      </c>
      <c r="K13" s="3"/>
    </row>
    <row r="14" spans="1:11">
      <c r="A14" s="3">
        <v>11</v>
      </c>
      <c r="B14" s="3">
        <v>19060300604</v>
      </c>
      <c r="C14" s="3" t="s">
        <v>214</v>
      </c>
      <c r="D14" s="3" t="s">
        <v>14</v>
      </c>
      <c r="E14" s="3" t="s">
        <v>205</v>
      </c>
      <c r="F14" s="3">
        <v>75.39</v>
      </c>
      <c r="G14" s="4">
        <f t="shared" si="0"/>
        <v>37.7</v>
      </c>
      <c r="H14" s="3">
        <v>0</v>
      </c>
      <c r="I14" s="3">
        <v>2.5</v>
      </c>
      <c r="J14" s="4">
        <f t="shared" si="1"/>
        <v>40.2</v>
      </c>
      <c r="K14" s="3"/>
    </row>
    <row r="15" spans="1:11">
      <c r="A15" s="3">
        <v>12</v>
      </c>
      <c r="B15" s="3">
        <v>19060300514</v>
      </c>
      <c r="C15" s="3" t="s">
        <v>215</v>
      </c>
      <c r="D15" s="3" t="s">
        <v>26</v>
      </c>
      <c r="E15" s="3" t="s">
        <v>205</v>
      </c>
      <c r="F15" s="3">
        <v>73.77</v>
      </c>
      <c r="G15" s="4">
        <f t="shared" si="0"/>
        <v>36.89</v>
      </c>
      <c r="H15" s="3">
        <v>0</v>
      </c>
      <c r="I15" s="3">
        <v>2.5</v>
      </c>
      <c r="J15" s="4">
        <f t="shared" si="1"/>
        <v>39.39</v>
      </c>
      <c r="K15" s="3"/>
    </row>
    <row r="16" spans="1:11">
      <c r="A16" s="3">
        <v>13</v>
      </c>
      <c r="B16" s="3">
        <v>19060300424</v>
      </c>
      <c r="C16" s="3" t="s">
        <v>216</v>
      </c>
      <c r="D16" s="3" t="s">
        <v>14</v>
      </c>
      <c r="E16" s="3" t="s">
        <v>205</v>
      </c>
      <c r="F16" s="3">
        <v>73.57</v>
      </c>
      <c r="G16" s="4">
        <f t="shared" si="0"/>
        <v>36.79</v>
      </c>
      <c r="H16" s="3">
        <v>0</v>
      </c>
      <c r="I16" s="3">
        <v>2.5</v>
      </c>
      <c r="J16" s="4">
        <f t="shared" si="1"/>
        <v>39.29</v>
      </c>
      <c r="K16" s="3"/>
    </row>
    <row r="17" spans="1:11">
      <c r="A17" s="3">
        <v>14</v>
      </c>
      <c r="B17" s="3">
        <v>19060300304</v>
      </c>
      <c r="C17" s="3" t="s">
        <v>217</v>
      </c>
      <c r="D17" s="3" t="s">
        <v>14</v>
      </c>
      <c r="E17" s="3" t="s">
        <v>205</v>
      </c>
      <c r="F17" s="3">
        <v>73.54</v>
      </c>
      <c r="G17" s="4">
        <f t="shared" si="0"/>
        <v>36.77</v>
      </c>
      <c r="H17" s="3">
        <v>0</v>
      </c>
      <c r="I17" s="3">
        <v>2.5</v>
      </c>
      <c r="J17" s="4">
        <f t="shared" si="1"/>
        <v>39.27</v>
      </c>
      <c r="K17" s="3"/>
    </row>
    <row r="18" spans="1:11">
      <c r="A18" s="3">
        <v>15</v>
      </c>
      <c r="B18" s="3">
        <v>19060300425</v>
      </c>
      <c r="C18" s="3" t="s">
        <v>218</v>
      </c>
      <c r="D18" s="3" t="s">
        <v>26</v>
      </c>
      <c r="E18" s="3" t="s">
        <v>205</v>
      </c>
      <c r="F18" s="3">
        <v>73.3</v>
      </c>
      <c r="G18" s="4">
        <f t="shared" si="0"/>
        <v>36.65</v>
      </c>
      <c r="H18" s="3">
        <v>0</v>
      </c>
      <c r="I18" s="3">
        <v>2.5</v>
      </c>
      <c r="J18" s="4">
        <f t="shared" si="1"/>
        <v>39.15</v>
      </c>
      <c r="K18" s="3"/>
    </row>
    <row r="19" spans="1:11">
      <c r="A19" s="3">
        <v>16</v>
      </c>
      <c r="B19" s="3">
        <v>19060300305</v>
      </c>
      <c r="C19" s="3" t="s">
        <v>219</v>
      </c>
      <c r="D19" s="3" t="s">
        <v>14</v>
      </c>
      <c r="E19" s="3" t="s">
        <v>205</v>
      </c>
      <c r="F19" s="3">
        <v>72.86</v>
      </c>
      <c r="G19" s="4">
        <f t="shared" si="0"/>
        <v>36.43</v>
      </c>
      <c r="H19" s="3">
        <v>0</v>
      </c>
      <c r="I19" s="3">
        <v>2.5</v>
      </c>
      <c r="J19" s="4">
        <f t="shared" si="1"/>
        <v>38.93</v>
      </c>
      <c r="K19" s="3"/>
    </row>
  </sheetData>
  <autoFilter ref="A3:K19">
    <sortState ref="A3:K1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G19" sqref="G19"/>
    </sheetView>
  </sheetViews>
  <sheetFormatPr defaultColWidth="9" defaultRowHeight="13.5"/>
  <cols>
    <col min="1" max="1" width="6.125" style="1" customWidth="1"/>
    <col min="2" max="2" width="12.625" style="1"/>
    <col min="3" max="3" width="7.5" style="1" customWidth="1"/>
    <col min="4" max="4" width="5.25" style="1" customWidth="1"/>
    <col min="5" max="5" width="9" style="1"/>
    <col min="6" max="6" width="7.875" style="1" customWidth="1"/>
    <col min="7" max="7" width="9" style="1"/>
    <col min="8" max="8" width="6.625" style="1" customWidth="1"/>
    <col min="9" max="9" width="6.375" style="1" customWidth="1"/>
    <col min="10" max="10" width="9" style="1"/>
    <col min="11" max="11" width="7" style="1" customWidth="1"/>
    <col min="12" max="16384" width="9" style="1"/>
  </cols>
  <sheetData>
    <row r="1" ht="33" customHeight="1" spans="1:11">
      <c r="A1" s="5" t="s">
        <v>220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19070300719</v>
      </c>
      <c r="C4" s="3" t="s">
        <v>221</v>
      </c>
      <c r="D4" s="3" t="s">
        <v>26</v>
      </c>
      <c r="E4" s="3" t="s">
        <v>222</v>
      </c>
      <c r="F4" s="3">
        <v>71.06</v>
      </c>
      <c r="G4" s="4">
        <f t="shared" ref="G4:G67" si="0">ROUND(F4*0.5,2)</f>
        <v>35.53</v>
      </c>
      <c r="H4" s="3">
        <v>0</v>
      </c>
      <c r="I4" s="3">
        <v>2.5</v>
      </c>
      <c r="J4" s="4">
        <f t="shared" ref="J4:J67" si="1">G4+H4+I4</f>
        <v>38.03</v>
      </c>
      <c r="K4" s="3"/>
    </row>
    <row r="5" spans="1:11">
      <c r="A5" s="3">
        <v>2</v>
      </c>
      <c r="B5" s="3">
        <v>19070300903</v>
      </c>
      <c r="C5" s="3" t="s">
        <v>223</v>
      </c>
      <c r="D5" s="3" t="s">
        <v>26</v>
      </c>
      <c r="E5" s="3" t="s">
        <v>222</v>
      </c>
      <c r="F5" s="3">
        <v>69.12</v>
      </c>
      <c r="G5" s="4">
        <f t="shared" si="0"/>
        <v>34.56</v>
      </c>
      <c r="H5" s="3">
        <v>0</v>
      </c>
      <c r="I5" s="3">
        <v>2.5</v>
      </c>
      <c r="J5" s="4">
        <f t="shared" si="1"/>
        <v>37.06</v>
      </c>
      <c r="K5" s="3"/>
    </row>
    <row r="6" spans="1:11">
      <c r="A6" s="3">
        <v>3</v>
      </c>
      <c r="B6" s="3">
        <v>19070300718</v>
      </c>
      <c r="C6" s="3" t="s">
        <v>224</v>
      </c>
      <c r="D6" s="3" t="s">
        <v>26</v>
      </c>
      <c r="E6" s="3" t="s">
        <v>222</v>
      </c>
      <c r="F6" s="3">
        <v>68.87</v>
      </c>
      <c r="G6" s="4">
        <f t="shared" si="0"/>
        <v>34.44</v>
      </c>
      <c r="H6" s="3">
        <v>0</v>
      </c>
      <c r="I6" s="3">
        <v>2.5</v>
      </c>
      <c r="J6" s="4">
        <f t="shared" si="1"/>
        <v>36.94</v>
      </c>
      <c r="K6" s="3"/>
    </row>
    <row r="7" spans="1:11">
      <c r="A7" s="3">
        <v>4</v>
      </c>
      <c r="B7" s="3">
        <v>19070300907</v>
      </c>
      <c r="C7" s="3" t="s">
        <v>225</v>
      </c>
      <c r="D7" s="3" t="s">
        <v>14</v>
      </c>
      <c r="E7" s="3" t="s">
        <v>222</v>
      </c>
      <c r="F7" s="3">
        <v>71.64</v>
      </c>
      <c r="G7" s="4">
        <f t="shared" si="0"/>
        <v>35.82</v>
      </c>
      <c r="H7" s="3">
        <v>0</v>
      </c>
      <c r="I7" s="3">
        <v>0</v>
      </c>
      <c r="J7" s="4">
        <f t="shared" si="1"/>
        <v>35.82</v>
      </c>
      <c r="K7" s="3"/>
    </row>
    <row r="8" spans="1:11">
      <c r="A8" s="3">
        <v>5</v>
      </c>
      <c r="B8" s="3">
        <v>19070300818</v>
      </c>
      <c r="C8" s="3" t="s">
        <v>226</v>
      </c>
      <c r="D8" s="3" t="s">
        <v>26</v>
      </c>
      <c r="E8" s="3" t="s">
        <v>222</v>
      </c>
      <c r="F8" s="3">
        <v>65.65</v>
      </c>
      <c r="G8" s="4">
        <f t="shared" si="0"/>
        <v>32.83</v>
      </c>
      <c r="H8" s="3">
        <v>2.5</v>
      </c>
      <c r="I8" s="3">
        <v>0</v>
      </c>
      <c r="J8" s="4">
        <f t="shared" si="1"/>
        <v>35.33</v>
      </c>
      <c r="K8" s="3"/>
    </row>
    <row r="9" spans="1:11">
      <c r="A9" s="3">
        <v>6</v>
      </c>
      <c r="B9" s="3">
        <v>19070300921</v>
      </c>
      <c r="C9" s="3" t="s">
        <v>227</v>
      </c>
      <c r="D9" s="3" t="s">
        <v>26</v>
      </c>
      <c r="E9" s="3" t="s">
        <v>222</v>
      </c>
      <c r="F9" s="3">
        <v>69.91</v>
      </c>
      <c r="G9" s="4">
        <f t="shared" si="0"/>
        <v>34.96</v>
      </c>
      <c r="H9" s="3">
        <v>0</v>
      </c>
      <c r="I9" s="3">
        <v>0</v>
      </c>
      <c r="J9" s="4">
        <f t="shared" si="1"/>
        <v>34.96</v>
      </c>
      <c r="K9" s="3"/>
    </row>
    <row r="10" spans="1:11">
      <c r="A10" s="3">
        <v>7</v>
      </c>
      <c r="B10" s="3">
        <v>19070300924</v>
      </c>
      <c r="C10" s="3" t="s">
        <v>228</v>
      </c>
      <c r="D10" s="3" t="s">
        <v>26</v>
      </c>
      <c r="E10" s="3" t="s">
        <v>222</v>
      </c>
      <c r="F10" s="3">
        <v>64.8</v>
      </c>
      <c r="G10" s="4">
        <f t="shared" si="0"/>
        <v>32.4</v>
      </c>
      <c r="H10" s="3">
        <v>0</v>
      </c>
      <c r="I10" s="3">
        <v>2.5</v>
      </c>
      <c r="J10" s="4">
        <f t="shared" si="1"/>
        <v>34.9</v>
      </c>
      <c r="K10" s="3"/>
    </row>
    <row r="11" spans="1:11">
      <c r="A11" s="3">
        <v>8</v>
      </c>
      <c r="B11" s="3">
        <v>19070301001</v>
      </c>
      <c r="C11" s="3" t="s">
        <v>229</v>
      </c>
      <c r="D11" s="3" t="s">
        <v>26</v>
      </c>
      <c r="E11" s="3" t="s">
        <v>222</v>
      </c>
      <c r="F11" s="3">
        <v>64.8</v>
      </c>
      <c r="G11" s="4">
        <f t="shared" si="0"/>
        <v>32.4</v>
      </c>
      <c r="H11" s="3">
        <v>0</v>
      </c>
      <c r="I11" s="3">
        <v>2.5</v>
      </c>
      <c r="J11" s="4">
        <f t="shared" si="1"/>
        <v>34.9</v>
      </c>
      <c r="K11" s="3"/>
    </row>
    <row r="12" spans="1:11">
      <c r="A12" s="3">
        <v>9</v>
      </c>
      <c r="B12" s="3">
        <v>19070300727</v>
      </c>
      <c r="C12" s="3" t="s">
        <v>230</v>
      </c>
      <c r="D12" s="3" t="s">
        <v>26</v>
      </c>
      <c r="E12" s="3" t="s">
        <v>222</v>
      </c>
      <c r="F12" s="3">
        <v>69.51</v>
      </c>
      <c r="G12" s="4">
        <f t="shared" si="0"/>
        <v>34.76</v>
      </c>
      <c r="H12" s="3">
        <v>0</v>
      </c>
      <c r="I12" s="3">
        <v>0</v>
      </c>
      <c r="J12" s="4">
        <f t="shared" si="1"/>
        <v>34.76</v>
      </c>
      <c r="K12" s="3"/>
    </row>
  </sheetData>
  <autoFilter ref="A3:K12">
    <sortState ref="A3:K12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3" sqref="$A13:$XFD45"/>
    </sheetView>
  </sheetViews>
  <sheetFormatPr defaultColWidth="9" defaultRowHeight="13.5"/>
  <cols>
    <col min="1" max="1" width="6.75" style="1" customWidth="1"/>
    <col min="2" max="2" width="12.625" style="1"/>
    <col min="3" max="3" width="9.75" style="1" customWidth="1"/>
    <col min="4" max="4" width="5.25" style="1" customWidth="1"/>
    <col min="5" max="5" width="10.375" style="1" customWidth="1"/>
    <col min="6" max="6" width="6.625" style="1"/>
    <col min="7" max="7" width="7.375" style="1"/>
    <col min="8" max="9" width="6.625" style="1"/>
    <col min="10" max="10" width="9" style="1" customWidth="1"/>
    <col min="11" max="11" width="7" style="1" customWidth="1"/>
    <col min="12" max="16384" width="6.625" style="1"/>
  </cols>
  <sheetData>
    <row r="1" ht="28" customHeight="1" spans="1:11">
      <c r="A1" s="5" t="s">
        <v>231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4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19080301212</v>
      </c>
      <c r="C4" s="3" t="s">
        <v>232</v>
      </c>
      <c r="D4" s="3" t="s">
        <v>14</v>
      </c>
      <c r="E4" s="3" t="s">
        <v>233</v>
      </c>
      <c r="F4" s="3">
        <v>82.7</v>
      </c>
      <c r="G4" s="4">
        <f t="shared" ref="G4:G45" si="0">ROUND(F4*0.5,2)</f>
        <v>41.35</v>
      </c>
      <c r="H4" s="3">
        <v>0</v>
      </c>
      <c r="I4" s="3">
        <v>2.5</v>
      </c>
      <c r="J4" s="4">
        <f t="shared" ref="J4:J45" si="1">G4+H4+I4</f>
        <v>43.85</v>
      </c>
      <c r="K4" s="3"/>
    </row>
    <row r="5" spans="1:11">
      <c r="A5" s="3">
        <v>2</v>
      </c>
      <c r="B5" s="3">
        <v>19080301123</v>
      </c>
      <c r="C5" s="3" t="s">
        <v>234</v>
      </c>
      <c r="D5" s="3" t="s">
        <v>26</v>
      </c>
      <c r="E5" s="3" t="s">
        <v>233</v>
      </c>
      <c r="F5" s="3">
        <v>75.68</v>
      </c>
      <c r="G5" s="4">
        <f t="shared" si="0"/>
        <v>37.84</v>
      </c>
      <c r="H5" s="3">
        <v>0</v>
      </c>
      <c r="I5" s="3">
        <v>2.5</v>
      </c>
      <c r="J5" s="4">
        <f t="shared" si="1"/>
        <v>40.34</v>
      </c>
      <c r="K5" s="3"/>
    </row>
    <row r="6" spans="1:11">
      <c r="A6" s="3">
        <v>3</v>
      </c>
      <c r="B6" s="3">
        <v>19080301211</v>
      </c>
      <c r="C6" s="3" t="s">
        <v>235</v>
      </c>
      <c r="D6" s="3" t="s">
        <v>14</v>
      </c>
      <c r="E6" s="3" t="s">
        <v>233</v>
      </c>
      <c r="F6" s="3">
        <v>69.91</v>
      </c>
      <c r="G6" s="4">
        <f t="shared" si="0"/>
        <v>34.96</v>
      </c>
      <c r="H6" s="3">
        <v>2.5</v>
      </c>
      <c r="I6" s="3">
        <v>2.5</v>
      </c>
      <c r="J6" s="4">
        <f t="shared" si="1"/>
        <v>39.96</v>
      </c>
      <c r="K6" s="3"/>
    </row>
    <row r="7" spans="1:11">
      <c r="A7" s="3">
        <v>4</v>
      </c>
      <c r="B7" s="3">
        <v>19080301124</v>
      </c>
      <c r="C7" s="3" t="s">
        <v>236</v>
      </c>
      <c r="D7" s="3" t="s">
        <v>26</v>
      </c>
      <c r="E7" s="3" t="s">
        <v>233</v>
      </c>
      <c r="F7" s="3">
        <v>72.68</v>
      </c>
      <c r="G7" s="4">
        <f t="shared" si="0"/>
        <v>36.34</v>
      </c>
      <c r="H7" s="3">
        <v>0</v>
      </c>
      <c r="I7" s="3">
        <v>2.5</v>
      </c>
      <c r="J7" s="4">
        <f t="shared" si="1"/>
        <v>38.84</v>
      </c>
      <c r="K7" s="3"/>
    </row>
    <row r="8" spans="1:11">
      <c r="A8" s="3">
        <v>5</v>
      </c>
      <c r="B8" s="3">
        <v>19080301108</v>
      </c>
      <c r="C8" s="3" t="s">
        <v>237</v>
      </c>
      <c r="D8" s="3" t="s">
        <v>26</v>
      </c>
      <c r="E8" s="3" t="s">
        <v>233</v>
      </c>
      <c r="F8" s="3">
        <v>70.92</v>
      </c>
      <c r="G8" s="4">
        <f t="shared" si="0"/>
        <v>35.46</v>
      </c>
      <c r="H8" s="3">
        <v>0</v>
      </c>
      <c r="I8" s="3">
        <v>2.5</v>
      </c>
      <c r="J8" s="4">
        <f t="shared" si="1"/>
        <v>37.96</v>
      </c>
      <c r="K8" s="3"/>
    </row>
    <row r="9" spans="1:11">
      <c r="A9" s="3">
        <v>6</v>
      </c>
      <c r="B9" s="3">
        <v>19080301112</v>
      </c>
      <c r="C9" s="3" t="s">
        <v>238</v>
      </c>
      <c r="D9" s="3" t="s">
        <v>26</v>
      </c>
      <c r="E9" s="3" t="s">
        <v>233</v>
      </c>
      <c r="F9" s="3">
        <v>67.04</v>
      </c>
      <c r="G9" s="4">
        <f t="shared" si="0"/>
        <v>33.52</v>
      </c>
      <c r="H9" s="3">
        <v>0</v>
      </c>
      <c r="I9" s="3">
        <v>2.5</v>
      </c>
      <c r="J9" s="4">
        <f t="shared" si="1"/>
        <v>36.02</v>
      </c>
      <c r="K9" s="3"/>
    </row>
    <row r="10" spans="1:11">
      <c r="A10" s="3">
        <v>7</v>
      </c>
      <c r="B10" s="3">
        <v>19080301118</v>
      </c>
      <c r="C10" s="3" t="s">
        <v>239</v>
      </c>
      <c r="D10" s="3" t="s">
        <v>26</v>
      </c>
      <c r="E10" s="3" t="s">
        <v>233</v>
      </c>
      <c r="F10" s="3">
        <v>66.05</v>
      </c>
      <c r="G10" s="4">
        <f t="shared" si="0"/>
        <v>33.03</v>
      </c>
      <c r="H10" s="3">
        <v>0</v>
      </c>
      <c r="I10" s="3">
        <v>2.5</v>
      </c>
      <c r="J10" s="4">
        <f t="shared" si="1"/>
        <v>35.53</v>
      </c>
      <c r="K10" s="3"/>
    </row>
    <row r="11" spans="1:11">
      <c r="A11" s="3">
        <v>8</v>
      </c>
      <c r="B11" s="3">
        <v>19080301208</v>
      </c>
      <c r="C11" s="3" t="s">
        <v>240</v>
      </c>
      <c r="D11" s="3" t="s">
        <v>26</v>
      </c>
      <c r="E11" s="3" t="s">
        <v>233</v>
      </c>
      <c r="F11" s="3">
        <v>57.27</v>
      </c>
      <c r="G11" s="4">
        <f t="shared" si="0"/>
        <v>28.64</v>
      </c>
      <c r="H11" s="3">
        <v>2.5</v>
      </c>
      <c r="I11" s="3">
        <v>2.5</v>
      </c>
      <c r="J11" s="4">
        <f t="shared" si="1"/>
        <v>33.64</v>
      </c>
      <c r="K11" s="3"/>
    </row>
    <row r="12" spans="1:11">
      <c r="A12" s="3">
        <v>9</v>
      </c>
      <c r="B12" s="3">
        <v>19080301117</v>
      </c>
      <c r="C12" s="3" t="s">
        <v>241</v>
      </c>
      <c r="D12" s="3" t="s">
        <v>14</v>
      </c>
      <c r="E12" s="3" t="s">
        <v>233</v>
      </c>
      <c r="F12" s="3">
        <v>66.56</v>
      </c>
      <c r="G12" s="4">
        <f t="shared" si="0"/>
        <v>33.28</v>
      </c>
      <c r="H12" s="3">
        <v>0</v>
      </c>
      <c r="I12" s="3">
        <v>0</v>
      </c>
      <c r="J12" s="4">
        <f t="shared" si="1"/>
        <v>33.28</v>
      </c>
      <c r="K12" s="3"/>
    </row>
  </sheetData>
  <autoFilter ref="A3:K12">
    <sortState ref="A3:K12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20" sqref="$A20:$XFD98"/>
    </sheetView>
  </sheetViews>
  <sheetFormatPr defaultColWidth="9" defaultRowHeight="13.5"/>
  <cols>
    <col min="1" max="1" width="6.5" style="1" customWidth="1"/>
    <col min="2" max="2" width="12.625" style="1"/>
    <col min="3" max="3" width="9" style="1"/>
    <col min="4" max="4" width="6.25" style="1" customWidth="1"/>
    <col min="5" max="5" width="9" style="1"/>
    <col min="6" max="6" width="6.875" style="1" customWidth="1"/>
    <col min="7" max="7" width="7.75" style="1" customWidth="1"/>
    <col min="8" max="8" width="7.25" style="1" customWidth="1"/>
    <col min="9" max="9" width="6.375" style="1" customWidth="1"/>
    <col min="10" max="10" width="8.25" style="1" customWidth="1"/>
    <col min="11" max="11" width="6.5" style="1" customWidth="1"/>
    <col min="12" max="16384" width="9" style="1"/>
  </cols>
  <sheetData>
    <row r="1" ht="39" customHeight="1" spans="1:11">
      <c r="A1" s="5" t="s">
        <v>242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6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19090301421</v>
      </c>
      <c r="C4" s="3" t="s">
        <v>243</v>
      </c>
      <c r="D4" s="3" t="s">
        <v>26</v>
      </c>
      <c r="E4" s="3" t="s">
        <v>244</v>
      </c>
      <c r="F4" s="3">
        <v>79.94</v>
      </c>
      <c r="G4" s="4">
        <f t="shared" ref="G4:G67" si="0">ROUND(F4*0.5,2)</f>
        <v>39.97</v>
      </c>
      <c r="H4" s="3">
        <v>0</v>
      </c>
      <c r="I4" s="3">
        <v>2.5</v>
      </c>
      <c r="J4" s="4">
        <f t="shared" ref="J4:J67" si="1">G4+H4+I4</f>
        <v>42.47</v>
      </c>
      <c r="K4" s="3"/>
    </row>
    <row r="5" spans="1:11">
      <c r="A5" s="3">
        <v>2</v>
      </c>
      <c r="B5" s="3">
        <v>19090301514</v>
      </c>
      <c r="C5" s="3" t="s">
        <v>245</v>
      </c>
      <c r="D5" s="3" t="s">
        <v>26</v>
      </c>
      <c r="E5" s="3" t="s">
        <v>244</v>
      </c>
      <c r="F5" s="3">
        <v>78.33</v>
      </c>
      <c r="G5" s="4">
        <f t="shared" si="0"/>
        <v>39.17</v>
      </c>
      <c r="H5" s="3">
        <v>0</v>
      </c>
      <c r="I5" s="3">
        <v>2.5</v>
      </c>
      <c r="J5" s="4">
        <f t="shared" si="1"/>
        <v>41.67</v>
      </c>
      <c r="K5" s="3"/>
    </row>
    <row r="6" spans="1:11">
      <c r="A6" s="3">
        <v>3</v>
      </c>
      <c r="B6" s="3">
        <v>19090301509</v>
      </c>
      <c r="C6" s="3" t="s">
        <v>246</v>
      </c>
      <c r="D6" s="3" t="s">
        <v>26</v>
      </c>
      <c r="E6" s="3" t="s">
        <v>244</v>
      </c>
      <c r="F6" s="3">
        <v>74.96</v>
      </c>
      <c r="G6" s="4">
        <f t="shared" si="0"/>
        <v>37.48</v>
      </c>
      <c r="H6" s="3">
        <v>0</v>
      </c>
      <c r="I6" s="3">
        <v>2.5</v>
      </c>
      <c r="J6" s="4">
        <f t="shared" si="1"/>
        <v>39.98</v>
      </c>
      <c r="K6" s="3"/>
    </row>
    <row r="7" spans="1:11">
      <c r="A7" s="3">
        <v>4</v>
      </c>
      <c r="B7" s="3">
        <v>19090301322</v>
      </c>
      <c r="C7" s="3" t="s">
        <v>247</v>
      </c>
      <c r="D7" s="3" t="s">
        <v>26</v>
      </c>
      <c r="E7" s="3" t="s">
        <v>244</v>
      </c>
      <c r="F7" s="3">
        <v>71.89</v>
      </c>
      <c r="G7" s="4">
        <f t="shared" si="0"/>
        <v>35.95</v>
      </c>
      <c r="H7" s="3">
        <v>0</v>
      </c>
      <c r="I7" s="3">
        <v>2.5</v>
      </c>
      <c r="J7" s="4">
        <f t="shared" si="1"/>
        <v>38.45</v>
      </c>
      <c r="K7" s="3"/>
    </row>
    <row r="8" spans="1:11">
      <c r="A8" s="3">
        <v>5</v>
      </c>
      <c r="B8" s="3">
        <v>19090301428</v>
      </c>
      <c r="C8" s="3" t="s">
        <v>248</v>
      </c>
      <c r="D8" s="3" t="s">
        <v>26</v>
      </c>
      <c r="E8" s="3" t="s">
        <v>244</v>
      </c>
      <c r="F8" s="3">
        <v>76.61</v>
      </c>
      <c r="G8" s="4">
        <f t="shared" si="0"/>
        <v>38.31</v>
      </c>
      <c r="H8" s="3">
        <v>0</v>
      </c>
      <c r="I8" s="3">
        <v>0</v>
      </c>
      <c r="J8" s="4">
        <f t="shared" si="1"/>
        <v>38.31</v>
      </c>
      <c r="K8" s="3"/>
    </row>
    <row r="9" spans="1:11">
      <c r="A9" s="3">
        <v>6</v>
      </c>
      <c r="B9" s="3">
        <v>19090301602</v>
      </c>
      <c r="C9" s="3" t="s">
        <v>249</v>
      </c>
      <c r="D9" s="3" t="s">
        <v>26</v>
      </c>
      <c r="E9" s="3" t="s">
        <v>244</v>
      </c>
      <c r="F9" s="3">
        <v>76.05</v>
      </c>
      <c r="G9" s="4">
        <f t="shared" si="0"/>
        <v>38.03</v>
      </c>
      <c r="H9" s="3">
        <v>0</v>
      </c>
      <c r="I9" s="3">
        <v>0</v>
      </c>
      <c r="J9" s="4">
        <f t="shared" si="1"/>
        <v>38.03</v>
      </c>
      <c r="K9" s="3"/>
    </row>
    <row r="10" spans="1:11">
      <c r="A10" s="3">
        <v>7</v>
      </c>
      <c r="B10" s="3">
        <v>19090301314</v>
      </c>
      <c r="C10" s="3" t="s">
        <v>250</v>
      </c>
      <c r="D10" s="3" t="s">
        <v>26</v>
      </c>
      <c r="E10" s="3" t="s">
        <v>244</v>
      </c>
      <c r="F10" s="3">
        <v>70.95</v>
      </c>
      <c r="G10" s="4">
        <f t="shared" si="0"/>
        <v>35.48</v>
      </c>
      <c r="H10" s="3">
        <v>0</v>
      </c>
      <c r="I10" s="3">
        <v>2.5</v>
      </c>
      <c r="J10" s="4">
        <f t="shared" si="1"/>
        <v>37.98</v>
      </c>
      <c r="K10" s="3"/>
    </row>
    <row r="11" spans="1:11">
      <c r="A11" s="3">
        <v>8</v>
      </c>
      <c r="B11" s="3">
        <v>19090301409</v>
      </c>
      <c r="C11" s="3" t="s">
        <v>251</v>
      </c>
      <c r="D11" s="3" t="s">
        <v>26</v>
      </c>
      <c r="E11" s="3" t="s">
        <v>244</v>
      </c>
      <c r="F11" s="3">
        <v>75.95</v>
      </c>
      <c r="G11" s="4">
        <f t="shared" si="0"/>
        <v>37.98</v>
      </c>
      <c r="H11" s="3">
        <v>0</v>
      </c>
      <c r="I11" s="3">
        <v>0</v>
      </c>
      <c r="J11" s="4">
        <f t="shared" si="1"/>
        <v>37.98</v>
      </c>
      <c r="K11" s="3"/>
    </row>
    <row r="12" spans="1:11">
      <c r="A12" s="3">
        <v>9</v>
      </c>
      <c r="B12" s="3">
        <v>19090301417</v>
      </c>
      <c r="C12" s="3" t="s">
        <v>252</v>
      </c>
      <c r="D12" s="3" t="s">
        <v>26</v>
      </c>
      <c r="E12" s="3" t="s">
        <v>244</v>
      </c>
      <c r="F12" s="3">
        <v>64.07</v>
      </c>
      <c r="G12" s="4">
        <f t="shared" si="0"/>
        <v>32.04</v>
      </c>
      <c r="H12" s="3">
        <v>2.5</v>
      </c>
      <c r="I12" s="3">
        <v>2.5</v>
      </c>
      <c r="J12" s="4">
        <f t="shared" si="1"/>
        <v>37.04</v>
      </c>
      <c r="K12" s="3"/>
    </row>
    <row r="13" spans="1:11">
      <c r="A13" s="3">
        <v>10</v>
      </c>
      <c r="B13" s="3">
        <v>19090301327</v>
      </c>
      <c r="C13" s="3" t="s">
        <v>253</v>
      </c>
      <c r="D13" s="3" t="s">
        <v>14</v>
      </c>
      <c r="E13" s="3" t="s">
        <v>244</v>
      </c>
      <c r="F13" s="3">
        <v>66.76</v>
      </c>
      <c r="G13" s="4">
        <f t="shared" si="0"/>
        <v>33.38</v>
      </c>
      <c r="H13" s="3">
        <v>0</v>
      </c>
      <c r="I13" s="3">
        <v>2.5</v>
      </c>
      <c r="J13" s="4">
        <f t="shared" si="1"/>
        <v>35.88</v>
      </c>
      <c r="K13" s="3"/>
    </row>
    <row r="14" spans="1:11">
      <c r="A14" s="3">
        <v>11</v>
      </c>
      <c r="B14" s="3">
        <v>19090301424</v>
      </c>
      <c r="C14" s="3" t="s">
        <v>254</v>
      </c>
      <c r="D14" s="3" t="s">
        <v>26</v>
      </c>
      <c r="E14" s="3" t="s">
        <v>244</v>
      </c>
      <c r="F14" s="3">
        <v>66.39</v>
      </c>
      <c r="G14" s="4">
        <f t="shared" si="0"/>
        <v>33.2</v>
      </c>
      <c r="H14" s="3">
        <v>0</v>
      </c>
      <c r="I14" s="3">
        <v>2.5</v>
      </c>
      <c r="J14" s="4">
        <f t="shared" si="1"/>
        <v>35.7</v>
      </c>
      <c r="K14" s="3"/>
    </row>
    <row r="15" spans="1:11">
      <c r="A15" s="3">
        <v>12</v>
      </c>
      <c r="B15" s="3">
        <v>19090301318</v>
      </c>
      <c r="C15" s="3" t="s">
        <v>255</v>
      </c>
      <c r="D15" s="3" t="s">
        <v>14</v>
      </c>
      <c r="E15" s="3" t="s">
        <v>244</v>
      </c>
      <c r="F15" s="3">
        <v>65.76</v>
      </c>
      <c r="G15" s="4">
        <f t="shared" si="0"/>
        <v>32.88</v>
      </c>
      <c r="H15" s="3">
        <v>0</v>
      </c>
      <c r="I15" s="3">
        <v>2.5</v>
      </c>
      <c r="J15" s="4">
        <f t="shared" si="1"/>
        <v>35.38</v>
      </c>
      <c r="K15" s="3"/>
    </row>
    <row r="16" spans="1:11">
      <c r="A16" s="3">
        <v>13</v>
      </c>
      <c r="B16" s="3">
        <v>19090301513</v>
      </c>
      <c r="C16" s="3" t="s">
        <v>256</v>
      </c>
      <c r="D16" s="3" t="s">
        <v>26</v>
      </c>
      <c r="E16" s="3" t="s">
        <v>244</v>
      </c>
      <c r="F16" s="3">
        <v>64.42</v>
      </c>
      <c r="G16" s="4">
        <f t="shared" si="0"/>
        <v>32.21</v>
      </c>
      <c r="H16" s="3">
        <v>0</v>
      </c>
      <c r="I16" s="3">
        <v>2.5</v>
      </c>
      <c r="J16" s="4">
        <f t="shared" si="1"/>
        <v>34.71</v>
      </c>
      <c r="K16" s="3"/>
    </row>
    <row r="17" spans="1:11">
      <c r="A17" s="3">
        <v>14</v>
      </c>
      <c r="B17" s="3">
        <v>19090301506</v>
      </c>
      <c r="C17" s="3" t="s">
        <v>257</v>
      </c>
      <c r="D17" s="3" t="s">
        <v>26</v>
      </c>
      <c r="E17" s="3" t="s">
        <v>244</v>
      </c>
      <c r="F17" s="3">
        <v>63.64</v>
      </c>
      <c r="G17" s="4">
        <f t="shared" si="0"/>
        <v>31.82</v>
      </c>
      <c r="H17" s="3">
        <v>0</v>
      </c>
      <c r="I17" s="3">
        <v>2.5</v>
      </c>
      <c r="J17" s="4">
        <f t="shared" si="1"/>
        <v>34.32</v>
      </c>
      <c r="K17" s="3"/>
    </row>
    <row r="18" spans="1:11">
      <c r="A18" s="3">
        <v>15</v>
      </c>
      <c r="B18" s="3">
        <v>19090301413</v>
      </c>
      <c r="C18" s="3" t="s">
        <v>258</v>
      </c>
      <c r="D18" s="3" t="s">
        <v>26</v>
      </c>
      <c r="E18" s="3" t="s">
        <v>244</v>
      </c>
      <c r="F18" s="3">
        <v>63.18</v>
      </c>
      <c r="G18" s="4">
        <f t="shared" si="0"/>
        <v>31.59</v>
      </c>
      <c r="H18" s="3">
        <v>0</v>
      </c>
      <c r="I18" s="3">
        <v>2.5</v>
      </c>
      <c r="J18" s="4">
        <f t="shared" si="1"/>
        <v>34.09</v>
      </c>
      <c r="K18" s="3"/>
    </row>
    <row r="19" spans="1:11">
      <c r="A19" s="3">
        <v>16</v>
      </c>
      <c r="B19" s="3">
        <v>19090301401</v>
      </c>
      <c r="C19" s="3" t="s">
        <v>259</v>
      </c>
      <c r="D19" s="3" t="s">
        <v>26</v>
      </c>
      <c r="E19" s="3" t="s">
        <v>244</v>
      </c>
      <c r="F19" s="3">
        <v>63.01</v>
      </c>
      <c r="G19" s="4">
        <f t="shared" si="0"/>
        <v>31.51</v>
      </c>
      <c r="H19" s="3">
        <v>0</v>
      </c>
      <c r="I19" s="3">
        <v>2.5</v>
      </c>
      <c r="J19" s="4">
        <f t="shared" si="1"/>
        <v>34.01</v>
      </c>
      <c r="K19" s="3"/>
    </row>
  </sheetData>
  <autoFilter ref="A3:K19">
    <sortState ref="A3:K1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小学语文</vt:lpstr>
      <vt:lpstr>小学语文项目人员</vt:lpstr>
      <vt:lpstr>小学数学</vt:lpstr>
      <vt:lpstr>小学英语</vt:lpstr>
      <vt:lpstr>小学英语项目人员</vt:lpstr>
      <vt:lpstr>小学音乐</vt:lpstr>
      <vt:lpstr>小学田径</vt:lpstr>
      <vt:lpstr>小学篮球</vt:lpstr>
      <vt:lpstr>小学足球</vt:lpstr>
      <vt:lpstr>小学美术</vt:lpstr>
      <vt:lpstr>小学计算机</vt:lpstr>
      <vt:lpstr>小学科学</vt:lpstr>
      <vt:lpstr>小学思品</vt:lpstr>
      <vt:lpstr>中师及小教大班</vt:lpstr>
      <vt:lpstr>小学蒙授语文</vt:lpstr>
      <vt:lpstr>小学蒙授数学</vt:lpstr>
      <vt:lpstr>小学蒙授英语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2019-07-31T02:26:00Z</dcterms:created>
  <dcterms:modified xsi:type="dcterms:W3CDTF">2019-07-31T08:18:12Z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