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/>
  </bookViews>
  <sheets>
    <sheet name="特校语文" sheetId="15" r:id="rId1"/>
    <sheet name="特校音乐" sheetId="16" r:id="rId2"/>
    <sheet name="特校体育" sheetId="17" r:id="rId3"/>
    <sheet name="特校美术" sheetId="19" r:id="rId4"/>
    <sheet name="特校计算机" sheetId="18" r:id="rId5"/>
    <sheet name="特校特殊教育" sheetId="20" r:id="rId6"/>
    <sheet name="特校心理健康" sheetId="21" r:id="rId7"/>
  </sheets>
  <definedNames>
    <definedName name="_xlnm._FilterDatabase" localSheetId="0" hidden="1">特校语文!$A$3:$K$6</definedName>
    <definedName name="_xlnm._FilterDatabase" localSheetId="1" hidden="1">特校音乐!$A$3:$K$6</definedName>
    <definedName name="_xlnm._FilterDatabase" localSheetId="2" hidden="1">特校体育!$A$3:$K$16</definedName>
    <definedName name="_xlnm._FilterDatabase" localSheetId="3" hidden="1">特校美术!$A$3:$K$9</definedName>
    <definedName name="_xlnm._FilterDatabase" localSheetId="4" hidden="1">特校计算机!$A$3:$K$7</definedName>
    <definedName name="_xlnm._FilterDatabase" localSheetId="5" hidden="1">特校特殊教育!$A$3:$K$9</definedName>
    <definedName name="_xlnm._FilterDatabase" localSheetId="6" hidden="1">特校心理健康!$A$3:$K$17</definedName>
  </definedNames>
  <calcPr calcId="144525"/>
</workbook>
</file>

<file path=xl/sharedStrings.xml><?xml version="1.0" encoding="utf-8"?>
<sst xmlns="http://schemas.openxmlformats.org/spreadsheetml/2006/main" count="244" uniqueCount="78">
  <si>
    <t>2019年准格尔旗教师招聘考试笔试折合与政策性加分后成绩（特校语文）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</si>
  <si>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</si>
  <si>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</si>
  <si>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</si>
  <si>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</si>
  <si>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</si>
  <si>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</si>
  <si>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</si>
  <si>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</si>
  <si>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</si>
  <si>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</si>
  <si>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</si>
  <si>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</si>
  <si>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刘锏阳</t>
  </si>
  <si>
    <t>女</t>
  </si>
  <si>
    <t>特校语文</t>
  </si>
  <si>
    <t>林树清</t>
  </si>
  <si>
    <t>刘敏</t>
  </si>
  <si>
    <t>缺考</t>
  </si>
  <si>
    <t>2019年准格尔旗教师招聘考试笔试折合与政策性加分后成绩（特校音乐）</t>
  </si>
  <si>
    <t>李岩浩</t>
  </si>
  <si>
    <t>男</t>
  </si>
  <si>
    <t>特校音乐</t>
  </si>
  <si>
    <t>弓雪</t>
  </si>
  <si>
    <t>塔拉</t>
  </si>
  <si>
    <t>2019年准格尔旗教师招聘考试笔试折合与政策性加分后成绩（特校体育）</t>
  </si>
  <si>
    <t>高苑森</t>
  </si>
  <si>
    <t>特校体育</t>
  </si>
  <si>
    <t>沈耀华</t>
  </si>
  <si>
    <t>全娜</t>
  </si>
  <si>
    <t>邬宇</t>
  </si>
  <si>
    <t>赵昊冉</t>
  </si>
  <si>
    <t>高利孝</t>
  </si>
  <si>
    <t>孙龙</t>
  </si>
  <si>
    <t>周远</t>
  </si>
  <si>
    <t>刘荣</t>
  </si>
  <si>
    <t>郭治强</t>
  </si>
  <si>
    <t>何乐</t>
  </si>
  <si>
    <t>赵明星</t>
  </si>
  <si>
    <t>杨璞</t>
  </si>
  <si>
    <t>2019年准格尔旗教师招聘考试笔试折合与政策性加分后成绩（特校美术）</t>
  </si>
  <si>
    <t>王美慧</t>
  </si>
  <si>
    <t>特校美术</t>
  </si>
  <si>
    <t>田卉</t>
  </si>
  <si>
    <t>王彦舒</t>
  </si>
  <si>
    <t>秦惠岚</t>
  </si>
  <si>
    <t>高阳</t>
  </si>
  <si>
    <t>梁序</t>
  </si>
  <si>
    <t>2019年准格尔旗教师招聘考试笔试折合与政策性加分后成绩（特校计算机）</t>
  </si>
  <si>
    <t>杨磊</t>
  </si>
  <si>
    <t>特校计算机</t>
  </si>
  <si>
    <t>王骁勇</t>
  </si>
  <si>
    <t>王超煜</t>
  </si>
  <si>
    <t>周媛</t>
  </si>
  <si>
    <t>2019年准格尔旗教师招聘考试笔试折合与政策性加分后成绩（特校特殊教育）</t>
  </si>
  <si>
    <t>张文辉</t>
  </si>
  <si>
    <t>特校特殊教育</t>
  </si>
  <si>
    <t>段茹</t>
  </si>
  <si>
    <t>万荣霞</t>
  </si>
  <si>
    <t>王婷</t>
  </si>
  <si>
    <t>高芳</t>
  </si>
  <si>
    <t>郑美丽</t>
  </si>
  <si>
    <t>2019年准格尔旗教师招聘考试笔试折合与政策性加分后成绩（特校心理健康）</t>
  </si>
  <si>
    <t>熊乌日娜</t>
  </si>
  <si>
    <t>特校心理健康</t>
  </si>
  <si>
    <t>郝锦龙</t>
  </si>
  <si>
    <t>岳倩峰</t>
  </si>
  <si>
    <t>刘春美</t>
  </si>
  <si>
    <t>杨星</t>
  </si>
  <si>
    <t>苗妮</t>
  </si>
  <si>
    <t>武芸</t>
  </si>
  <si>
    <t>张羽</t>
  </si>
  <si>
    <t>李振业</t>
  </si>
  <si>
    <t>宋冉冉</t>
  </si>
  <si>
    <t>曹文霞</t>
  </si>
  <si>
    <t>丁琦伟</t>
  </si>
  <si>
    <t>蔡乌云</t>
  </si>
  <si>
    <t>韩松波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</si>
</sst>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7" borderId="6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9" sqref="E19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19300402704</v>
      </c>
      <c r="C4" s="5" t="s">
        <v>13</v>
      </c>
      <c r="D4" s="5" t="s">
        <v>14</v>
      </c>
      <c r="E4" s="5" t="s">
        <v>15</v>
      </c>
      <c r="F4" s="5">
        <v>80.23</v>
      </c>
      <c r="G4" s="6">
        <f t="shared" ref="G4:G6" si="0">ROUND(F4*0.5,2)</f>
        <v>40.12</v>
      </c>
      <c r="H4" s="5">
        <v>0</v>
      </c>
      <c r="I4" s="5">
        <v>2.5</v>
      </c>
      <c r="J4" s="6">
        <f t="shared" ref="J4:J6" si="1">G4+H4+I4</f>
        <v>42.62</v>
      </c>
      <c r="K4" s="5"/>
    </row>
    <row r="5" spans="1:11">
      <c r="A5" s="5">
        <v>2</v>
      </c>
      <c r="B5" s="5">
        <v>19300402705</v>
      </c>
      <c r="C5" s="5" t="s">
        <v>16</v>
      </c>
      <c r="D5" s="5" t="s">
        <v>14</v>
      </c>
      <c r="E5" s="5" t="s">
        <v>15</v>
      </c>
      <c r="F5" s="5">
        <v>67.34</v>
      </c>
      <c r="G5" s="6">
        <f t="shared" si="0"/>
        <v>33.67</v>
      </c>
      <c r="H5" s="5">
        <v>0</v>
      </c>
      <c r="I5" s="5">
        <v>2.5</v>
      </c>
      <c r="J5" s="6">
        <f t="shared" si="1"/>
        <v>36.17</v>
      </c>
      <c r="K5" s="5"/>
    </row>
    <row r="6" spans="1:11">
      <c r="A6" s="5">
        <v>3</v>
      </c>
      <c r="B6" s="5">
        <v>19300402706</v>
      </c>
      <c r="C6" s="5" t="s">
        <v>17</v>
      </c>
      <c r="D6" s="5" t="s">
        <v>14</v>
      </c>
      <c r="E6" s="5" t="s">
        <v>15</v>
      </c>
      <c r="F6" s="5">
        <v>0</v>
      </c>
      <c r="G6" s="6">
        <f t="shared" si="0"/>
        <v>0</v>
      </c>
      <c r="H6" s="5"/>
      <c r="I6" s="5"/>
      <c r="J6" s="6">
        <f t="shared" si="1"/>
        <v>0</v>
      </c>
      <c r="K6" s="5" t="s">
        <v>18</v>
      </c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E17" sqref="E17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19310402707</v>
      </c>
      <c r="C4" s="5" t="s">
        <v>20</v>
      </c>
      <c r="D4" s="5" t="s">
        <v>21</v>
      </c>
      <c r="E4" s="5" t="s">
        <v>22</v>
      </c>
      <c r="F4" s="5">
        <v>38.88</v>
      </c>
      <c r="G4" s="6">
        <f t="shared" ref="G4:G6" si="0">ROUND(F4*0.5,2)</f>
        <v>19.44</v>
      </c>
      <c r="H4" s="5">
        <v>0</v>
      </c>
      <c r="I4" s="5">
        <v>2.5</v>
      </c>
      <c r="J4" s="6">
        <f t="shared" ref="J4:J6" si="1">G4+H4+I4</f>
        <v>21.94</v>
      </c>
      <c r="K4" s="5"/>
    </row>
    <row r="5" spans="1:11">
      <c r="A5" s="5">
        <v>2</v>
      </c>
      <c r="B5" s="5">
        <v>19310402708</v>
      </c>
      <c r="C5" s="5" t="s">
        <v>23</v>
      </c>
      <c r="D5" s="5" t="s">
        <v>14</v>
      </c>
      <c r="E5" s="5" t="s">
        <v>22</v>
      </c>
      <c r="F5" s="5">
        <v>30.66</v>
      </c>
      <c r="G5" s="6">
        <f t="shared" si="0"/>
        <v>15.33</v>
      </c>
      <c r="H5" s="5">
        <v>2.5</v>
      </c>
      <c r="I5" s="5">
        <v>2.5</v>
      </c>
      <c r="J5" s="6">
        <f t="shared" si="1"/>
        <v>20.33</v>
      </c>
      <c r="K5" s="5"/>
    </row>
    <row r="6" spans="1:11">
      <c r="A6" s="5">
        <v>3</v>
      </c>
      <c r="B6" s="5">
        <v>19310402709</v>
      </c>
      <c r="C6" s="5" t="s">
        <v>24</v>
      </c>
      <c r="D6" s="5" t="s">
        <v>14</v>
      </c>
      <c r="E6" s="5" t="s">
        <v>22</v>
      </c>
      <c r="F6" s="5">
        <v>30.91</v>
      </c>
      <c r="G6" s="6">
        <f t="shared" si="0"/>
        <v>15.46</v>
      </c>
      <c r="H6" s="5">
        <v>2.5</v>
      </c>
      <c r="I6" s="5">
        <v>0</v>
      </c>
      <c r="J6" s="6">
        <f t="shared" si="1"/>
        <v>17.96</v>
      </c>
      <c r="K6" s="5"/>
    </row>
  </sheetData>
  <autoFilter ref="A3:K6">
    <sortState ref="A3:K6">
      <sortCondition ref="J3:J6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21" sqref="E21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19320402710</v>
      </c>
      <c r="C4" s="5" t="s">
        <v>26</v>
      </c>
      <c r="D4" s="5" t="s">
        <v>21</v>
      </c>
      <c r="E4" s="5" t="s">
        <v>27</v>
      </c>
      <c r="F4" s="5">
        <v>54.28</v>
      </c>
      <c r="G4" s="6">
        <f t="shared" ref="G4:G16" si="0">ROUND(F4*0.5,2)</f>
        <v>27.14</v>
      </c>
      <c r="H4" s="5">
        <v>0</v>
      </c>
      <c r="I4" s="5">
        <v>2.5</v>
      </c>
      <c r="J4" s="6">
        <f t="shared" ref="J4:J16" si="1">G4+H4+I4</f>
        <v>29.64</v>
      </c>
      <c r="K4" s="5"/>
    </row>
    <row r="5" spans="1:11">
      <c r="A5" s="5">
        <v>2</v>
      </c>
      <c r="B5" s="5">
        <v>19320402718</v>
      </c>
      <c r="C5" s="5" t="s">
        <v>28</v>
      </c>
      <c r="D5" s="5" t="s">
        <v>21</v>
      </c>
      <c r="E5" s="5" t="s">
        <v>27</v>
      </c>
      <c r="F5" s="5">
        <v>52.21</v>
      </c>
      <c r="G5" s="6">
        <f t="shared" si="0"/>
        <v>26.11</v>
      </c>
      <c r="H5" s="5">
        <v>0</v>
      </c>
      <c r="I5" s="5">
        <v>2.5</v>
      </c>
      <c r="J5" s="6">
        <f t="shared" si="1"/>
        <v>28.61</v>
      </c>
      <c r="K5" s="5"/>
    </row>
    <row r="6" spans="1:11">
      <c r="A6" s="5">
        <v>3</v>
      </c>
      <c r="B6" s="5">
        <v>19320402712</v>
      </c>
      <c r="C6" s="5" t="s">
        <v>29</v>
      </c>
      <c r="D6" s="5" t="s">
        <v>14</v>
      </c>
      <c r="E6" s="5" t="s">
        <v>27</v>
      </c>
      <c r="F6" s="5">
        <v>54.59</v>
      </c>
      <c r="G6" s="6">
        <f t="shared" si="0"/>
        <v>27.3</v>
      </c>
      <c r="H6" s="5">
        <v>0</v>
      </c>
      <c r="I6" s="5">
        <v>0</v>
      </c>
      <c r="J6" s="6">
        <f t="shared" si="1"/>
        <v>27.3</v>
      </c>
      <c r="K6" s="5"/>
    </row>
    <row r="7" spans="1:11">
      <c r="A7" s="5">
        <v>4</v>
      </c>
      <c r="B7" s="5">
        <v>19320402714</v>
      </c>
      <c r="C7" s="5" t="s">
        <v>30</v>
      </c>
      <c r="D7" s="5" t="s">
        <v>21</v>
      </c>
      <c r="E7" s="5" t="s">
        <v>27</v>
      </c>
      <c r="F7" s="5">
        <v>49.49</v>
      </c>
      <c r="G7" s="6">
        <f t="shared" si="0"/>
        <v>24.75</v>
      </c>
      <c r="H7" s="5">
        <v>2.5</v>
      </c>
      <c r="I7" s="5">
        <v>0</v>
      </c>
      <c r="J7" s="6">
        <f t="shared" si="1"/>
        <v>27.25</v>
      </c>
      <c r="K7" s="5"/>
    </row>
    <row r="8" spans="1:11">
      <c r="A8" s="5">
        <v>5</v>
      </c>
      <c r="B8" s="5">
        <v>19320402715</v>
      </c>
      <c r="C8" s="5" t="s">
        <v>31</v>
      </c>
      <c r="D8" s="5" t="s">
        <v>21</v>
      </c>
      <c r="E8" s="5" t="s">
        <v>27</v>
      </c>
      <c r="F8" s="5">
        <v>48.42</v>
      </c>
      <c r="G8" s="6">
        <f t="shared" si="0"/>
        <v>24.21</v>
      </c>
      <c r="H8" s="5">
        <v>0</v>
      </c>
      <c r="I8" s="5">
        <v>2.5</v>
      </c>
      <c r="J8" s="6">
        <f t="shared" si="1"/>
        <v>26.71</v>
      </c>
      <c r="K8" s="5"/>
    </row>
    <row r="9" spans="1:11">
      <c r="A9" s="5">
        <v>6</v>
      </c>
      <c r="B9" s="5">
        <v>19320402716</v>
      </c>
      <c r="C9" s="5" t="s">
        <v>32</v>
      </c>
      <c r="D9" s="5" t="s">
        <v>21</v>
      </c>
      <c r="E9" s="5" t="s">
        <v>27</v>
      </c>
      <c r="F9" s="5">
        <v>48.42</v>
      </c>
      <c r="G9" s="6">
        <f t="shared" si="0"/>
        <v>24.21</v>
      </c>
      <c r="H9" s="5">
        <v>0</v>
      </c>
      <c r="I9" s="5">
        <v>2.5</v>
      </c>
      <c r="J9" s="6">
        <f t="shared" si="1"/>
        <v>26.71</v>
      </c>
      <c r="K9" s="5"/>
    </row>
    <row r="10" spans="1:11">
      <c r="A10" s="5">
        <v>7</v>
      </c>
      <c r="B10" s="5">
        <v>19320402722</v>
      </c>
      <c r="C10" s="5" t="s">
        <v>33</v>
      </c>
      <c r="D10" s="5" t="s">
        <v>21</v>
      </c>
      <c r="E10" s="5" t="s">
        <v>27</v>
      </c>
      <c r="F10" s="5">
        <v>47.69</v>
      </c>
      <c r="G10" s="6">
        <f t="shared" si="0"/>
        <v>23.85</v>
      </c>
      <c r="H10" s="5">
        <v>0</v>
      </c>
      <c r="I10" s="5">
        <v>2.5</v>
      </c>
      <c r="J10" s="6">
        <f t="shared" si="1"/>
        <v>26.35</v>
      </c>
      <c r="K10" s="5"/>
    </row>
    <row r="11" spans="1:11">
      <c r="A11" s="5">
        <v>8</v>
      </c>
      <c r="B11" s="5">
        <v>19320402721</v>
      </c>
      <c r="C11" s="5" t="s">
        <v>34</v>
      </c>
      <c r="D11" s="5" t="s">
        <v>21</v>
      </c>
      <c r="E11" s="5" t="s">
        <v>27</v>
      </c>
      <c r="F11" s="5">
        <v>47.04</v>
      </c>
      <c r="G11" s="6">
        <f t="shared" si="0"/>
        <v>23.52</v>
      </c>
      <c r="H11" s="5">
        <v>0</v>
      </c>
      <c r="I11" s="5">
        <v>2.5</v>
      </c>
      <c r="J11" s="6">
        <f t="shared" si="1"/>
        <v>26.02</v>
      </c>
      <c r="K11" s="5"/>
    </row>
    <row r="12" spans="1:11">
      <c r="A12" s="5">
        <v>9</v>
      </c>
      <c r="B12" s="5">
        <v>19320402719</v>
      </c>
      <c r="C12" s="5" t="s">
        <v>35</v>
      </c>
      <c r="D12" s="5" t="s">
        <v>21</v>
      </c>
      <c r="E12" s="5" t="s">
        <v>27</v>
      </c>
      <c r="F12" s="5">
        <v>51.85</v>
      </c>
      <c r="G12" s="6">
        <f t="shared" si="0"/>
        <v>25.93</v>
      </c>
      <c r="H12" s="5">
        <v>0</v>
      </c>
      <c r="I12" s="5">
        <v>0</v>
      </c>
      <c r="J12" s="6">
        <f t="shared" si="1"/>
        <v>25.93</v>
      </c>
      <c r="K12" s="5"/>
    </row>
    <row r="13" spans="1:11">
      <c r="A13" s="5">
        <v>10</v>
      </c>
      <c r="B13" s="5">
        <v>19320402713</v>
      </c>
      <c r="C13" s="5" t="s">
        <v>36</v>
      </c>
      <c r="D13" s="5" t="s">
        <v>21</v>
      </c>
      <c r="E13" s="5" t="s">
        <v>27</v>
      </c>
      <c r="F13" s="5">
        <v>43.13</v>
      </c>
      <c r="G13" s="6">
        <f t="shared" si="0"/>
        <v>21.57</v>
      </c>
      <c r="H13" s="5">
        <v>0</v>
      </c>
      <c r="I13" s="5">
        <v>0</v>
      </c>
      <c r="J13" s="6">
        <f t="shared" si="1"/>
        <v>21.57</v>
      </c>
      <c r="K13" s="5"/>
    </row>
    <row r="14" spans="1:11">
      <c r="A14" s="5">
        <v>11</v>
      </c>
      <c r="B14" s="5">
        <v>19320402711</v>
      </c>
      <c r="C14" s="5" t="s">
        <v>37</v>
      </c>
      <c r="D14" s="5" t="s">
        <v>21</v>
      </c>
      <c r="E14" s="5" t="s">
        <v>27</v>
      </c>
      <c r="F14" s="5">
        <v>41.54</v>
      </c>
      <c r="G14" s="6">
        <f t="shared" si="0"/>
        <v>20.77</v>
      </c>
      <c r="H14" s="5">
        <v>0</v>
      </c>
      <c r="I14" s="5">
        <v>0</v>
      </c>
      <c r="J14" s="6">
        <f t="shared" si="1"/>
        <v>20.77</v>
      </c>
      <c r="K14" s="5"/>
    </row>
    <row r="15" spans="1:11">
      <c r="A15" s="5">
        <v>12</v>
      </c>
      <c r="B15" s="5">
        <v>19320402717</v>
      </c>
      <c r="C15" s="5" t="s">
        <v>38</v>
      </c>
      <c r="D15" s="5" t="s">
        <v>21</v>
      </c>
      <c r="E15" s="5" t="s">
        <v>27</v>
      </c>
      <c r="F15" s="5">
        <v>0</v>
      </c>
      <c r="G15" s="6">
        <f t="shared" si="0"/>
        <v>0</v>
      </c>
      <c r="H15" s="5"/>
      <c r="I15" s="5"/>
      <c r="J15" s="6">
        <f t="shared" si="1"/>
        <v>0</v>
      </c>
      <c r="K15" s="5" t="s">
        <v>18</v>
      </c>
    </row>
    <row r="16" spans="1:11">
      <c r="A16" s="5">
        <v>13</v>
      </c>
      <c r="B16" s="5">
        <v>19320402720</v>
      </c>
      <c r="C16" s="5" t="s">
        <v>39</v>
      </c>
      <c r="D16" s="5" t="s">
        <v>21</v>
      </c>
      <c r="E16" s="5" t="s">
        <v>27</v>
      </c>
      <c r="F16" s="5">
        <v>0</v>
      </c>
      <c r="G16" s="6">
        <f t="shared" si="0"/>
        <v>0</v>
      </c>
      <c r="H16" s="5"/>
      <c r="I16" s="5"/>
      <c r="J16" s="6">
        <f t="shared" si="1"/>
        <v>0</v>
      </c>
      <c r="K16" s="5" t="s">
        <v>18</v>
      </c>
    </row>
  </sheetData>
  <autoFilter ref="A3:K16">
    <sortState ref="A3:K1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20" sqref="N20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19330402804</v>
      </c>
      <c r="C4" s="5" t="s">
        <v>41</v>
      </c>
      <c r="D4" s="5" t="s">
        <v>14</v>
      </c>
      <c r="E4" s="5" t="s">
        <v>42</v>
      </c>
      <c r="F4" s="5">
        <v>81.89</v>
      </c>
      <c r="G4" s="6">
        <f t="shared" ref="G4:G9" si="0">ROUND(F4*0.5,2)</f>
        <v>40.95</v>
      </c>
      <c r="H4" s="5">
        <v>0</v>
      </c>
      <c r="I4" s="5">
        <v>2.5</v>
      </c>
      <c r="J4" s="6">
        <f t="shared" ref="J4:J9" si="1">G4+H4+I4</f>
        <v>43.45</v>
      </c>
      <c r="K4" s="5"/>
    </row>
    <row r="5" spans="1:11">
      <c r="A5" s="5">
        <v>2</v>
      </c>
      <c r="B5" s="5">
        <v>19330402805</v>
      </c>
      <c r="C5" s="5" t="s">
        <v>43</v>
      </c>
      <c r="D5" s="5" t="s">
        <v>14</v>
      </c>
      <c r="E5" s="5" t="s">
        <v>42</v>
      </c>
      <c r="F5" s="5">
        <v>76.41</v>
      </c>
      <c r="G5" s="6">
        <f t="shared" si="0"/>
        <v>38.21</v>
      </c>
      <c r="H5" s="5">
        <v>0</v>
      </c>
      <c r="I5" s="5">
        <v>2.5</v>
      </c>
      <c r="J5" s="6">
        <f t="shared" si="1"/>
        <v>40.71</v>
      </c>
      <c r="K5" s="5"/>
    </row>
    <row r="6" spans="1:11">
      <c r="A6" s="5">
        <v>3</v>
      </c>
      <c r="B6" s="5">
        <v>19330402801</v>
      </c>
      <c r="C6" s="5" t="s">
        <v>44</v>
      </c>
      <c r="D6" s="5" t="s">
        <v>14</v>
      </c>
      <c r="E6" s="5" t="s">
        <v>42</v>
      </c>
      <c r="F6" s="5">
        <v>75.31</v>
      </c>
      <c r="G6" s="6">
        <f t="shared" si="0"/>
        <v>37.66</v>
      </c>
      <c r="H6" s="5">
        <v>2.5</v>
      </c>
      <c r="I6" s="5">
        <v>0</v>
      </c>
      <c r="J6" s="6">
        <f t="shared" si="1"/>
        <v>40.16</v>
      </c>
      <c r="K6" s="5"/>
    </row>
    <row r="7" spans="1:11">
      <c r="A7" s="5">
        <v>4</v>
      </c>
      <c r="B7" s="5">
        <v>19330402802</v>
      </c>
      <c r="C7" s="5" t="s">
        <v>45</v>
      </c>
      <c r="D7" s="5" t="s">
        <v>14</v>
      </c>
      <c r="E7" s="5" t="s">
        <v>42</v>
      </c>
      <c r="F7" s="5">
        <v>67.49</v>
      </c>
      <c r="G7" s="6">
        <f t="shared" si="0"/>
        <v>33.75</v>
      </c>
      <c r="H7" s="5">
        <v>0</v>
      </c>
      <c r="I7" s="5">
        <v>2.5</v>
      </c>
      <c r="J7" s="6">
        <f t="shared" si="1"/>
        <v>36.25</v>
      </c>
      <c r="K7" s="5"/>
    </row>
    <row r="8" spans="1:11">
      <c r="A8" s="5">
        <v>5</v>
      </c>
      <c r="B8" s="5">
        <v>19330402806</v>
      </c>
      <c r="C8" s="5" t="s">
        <v>46</v>
      </c>
      <c r="D8" s="5" t="s">
        <v>14</v>
      </c>
      <c r="E8" s="5" t="s">
        <v>42</v>
      </c>
      <c r="F8" s="5">
        <v>52.91</v>
      </c>
      <c r="G8" s="6">
        <f t="shared" si="0"/>
        <v>26.46</v>
      </c>
      <c r="H8" s="5">
        <v>2.5</v>
      </c>
      <c r="I8" s="5">
        <v>0</v>
      </c>
      <c r="J8" s="6">
        <f t="shared" si="1"/>
        <v>28.96</v>
      </c>
      <c r="K8" s="5"/>
    </row>
    <row r="9" spans="1:11">
      <c r="A9" s="5">
        <v>6</v>
      </c>
      <c r="B9" s="5">
        <v>19330402803</v>
      </c>
      <c r="C9" s="5" t="s">
        <v>47</v>
      </c>
      <c r="D9" s="5" t="s">
        <v>21</v>
      </c>
      <c r="E9" s="5" t="s">
        <v>42</v>
      </c>
      <c r="F9" s="5">
        <v>0</v>
      </c>
      <c r="G9" s="6">
        <f t="shared" si="0"/>
        <v>0</v>
      </c>
      <c r="H9" s="5"/>
      <c r="I9" s="5"/>
      <c r="J9" s="6">
        <f t="shared" si="1"/>
        <v>0</v>
      </c>
      <c r="K9" s="5" t="s">
        <v>18</v>
      </c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K14" sqref="K14"/>
    </sheetView>
  </sheetViews>
  <sheetFormatPr defaultColWidth="9" defaultRowHeight="13.5" outlineLevelRow="6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19340402809</v>
      </c>
      <c r="C4" s="5" t="s">
        <v>49</v>
      </c>
      <c r="D4" s="5" t="s">
        <v>21</v>
      </c>
      <c r="E4" s="5" t="s">
        <v>50</v>
      </c>
      <c r="F4" s="5">
        <v>83.19</v>
      </c>
      <c r="G4" s="6">
        <f>ROUND(F4*0.5,2)</f>
        <v>41.6</v>
      </c>
      <c r="H4" s="5">
        <v>0</v>
      </c>
      <c r="I4" s="5">
        <v>2.5</v>
      </c>
      <c r="J4" s="6">
        <f>G4+H4+I4</f>
        <v>44.1</v>
      </c>
      <c r="K4" s="5"/>
    </row>
    <row r="5" spans="1:11">
      <c r="A5" s="5">
        <v>2</v>
      </c>
      <c r="B5" s="5">
        <v>19340402808</v>
      </c>
      <c r="C5" s="5" t="s">
        <v>51</v>
      </c>
      <c r="D5" s="5" t="s">
        <v>21</v>
      </c>
      <c r="E5" s="5" t="s">
        <v>50</v>
      </c>
      <c r="F5" s="5">
        <v>70.26</v>
      </c>
      <c r="G5" s="6">
        <f>ROUND(F5*0.5,2)</f>
        <v>35.13</v>
      </c>
      <c r="H5" s="5">
        <v>0</v>
      </c>
      <c r="I5" s="5">
        <v>2.5</v>
      </c>
      <c r="J5" s="6">
        <f>G5+H5+I5</f>
        <v>37.63</v>
      </c>
      <c r="K5" s="5"/>
    </row>
    <row r="6" spans="1:11">
      <c r="A6" s="5">
        <v>3</v>
      </c>
      <c r="B6" s="5">
        <v>19340402810</v>
      </c>
      <c r="C6" s="5" t="s">
        <v>52</v>
      </c>
      <c r="D6" s="5" t="s">
        <v>21</v>
      </c>
      <c r="E6" s="5" t="s">
        <v>50</v>
      </c>
      <c r="F6" s="5">
        <v>57.65</v>
      </c>
      <c r="G6" s="6">
        <f>ROUND(F6*0.5,2)</f>
        <v>28.83</v>
      </c>
      <c r="H6" s="5">
        <v>2.5</v>
      </c>
      <c r="I6" s="5">
        <v>2.5</v>
      </c>
      <c r="J6" s="6">
        <f>G6+H6+I6</f>
        <v>33.83</v>
      </c>
      <c r="K6" s="5"/>
    </row>
    <row r="7" spans="1:11">
      <c r="A7" s="5">
        <v>4</v>
      </c>
      <c r="B7" s="5">
        <v>19340402807</v>
      </c>
      <c r="C7" s="5" t="s">
        <v>53</v>
      </c>
      <c r="D7" s="5" t="s">
        <v>14</v>
      </c>
      <c r="E7" s="5" t="s">
        <v>50</v>
      </c>
      <c r="F7" s="5">
        <v>58.94</v>
      </c>
      <c r="G7" s="6">
        <f>ROUND(F7*0.5,2)</f>
        <v>29.47</v>
      </c>
      <c r="H7" s="5">
        <v>0</v>
      </c>
      <c r="I7" s="5">
        <v>2.5</v>
      </c>
      <c r="J7" s="6">
        <f>G7+H7+I7</f>
        <v>31.97</v>
      </c>
      <c r="K7" s="5"/>
    </row>
  </sheetData>
  <autoFilter ref="A3:K7">
    <sortState ref="A3:K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14" sqref="M14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19350402815</v>
      </c>
      <c r="C4" s="5" t="s">
        <v>55</v>
      </c>
      <c r="D4" s="5" t="s">
        <v>14</v>
      </c>
      <c r="E4" s="5" t="s">
        <v>56</v>
      </c>
      <c r="F4" s="5">
        <v>60.93</v>
      </c>
      <c r="G4" s="6">
        <f t="shared" ref="G4:G9" si="0">ROUND(F4*0.5,2)</f>
        <v>30.47</v>
      </c>
      <c r="H4" s="5">
        <v>0</v>
      </c>
      <c r="I4" s="5">
        <v>2.5</v>
      </c>
      <c r="J4" s="6">
        <f t="shared" ref="J4:J9" si="1">G4+H4+I4</f>
        <v>32.97</v>
      </c>
      <c r="K4" s="5"/>
    </row>
    <row r="5" spans="1:11">
      <c r="A5" s="5">
        <v>2</v>
      </c>
      <c r="B5" s="5">
        <v>19350402811</v>
      </c>
      <c r="C5" s="5" t="s">
        <v>57</v>
      </c>
      <c r="D5" s="5" t="s">
        <v>14</v>
      </c>
      <c r="E5" s="5" t="s">
        <v>56</v>
      </c>
      <c r="F5" s="5">
        <v>58.34</v>
      </c>
      <c r="G5" s="6">
        <f t="shared" si="0"/>
        <v>29.17</v>
      </c>
      <c r="H5" s="5">
        <v>0</v>
      </c>
      <c r="I5" s="5">
        <v>2.5</v>
      </c>
      <c r="J5" s="6">
        <f t="shared" si="1"/>
        <v>31.67</v>
      </c>
      <c r="K5" s="5"/>
    </row>
    <row r="6" spans="1:11">
      <c r="A6" s="5">
        <v>3</v>
      </c>
      <c r="B6" s="5">
        <v>19350402812</v>
      </c>
      <c r="C6" s="5" t="s">
        <v>58</v>
      </c>
      <c r="D6" s="5" t="s">
        <v>14</v>
      </c>
      <c r="E6" s="5" t="s">
        <v>56</v>
      </c>
      <c r="F6" s="5">
        <v>59.7</v>
      </c>
      <c r="G6" s="6">
        <f t="shared" si="0"/>
        <v>29.85</v>
      </c>
      <c r="H6" s="5">
        <v>0</v>
      </c>
      <c r="I6" s="5">
        <v>0</v>
      </c>
      <c r="J6" s="6">
        <f t="shared" si="1"/>
        <v>29.85</v>
      </c>
      <c r="K6" s="5"/>
    </row>
    <row r="7" spans="1:11">
      <c r="A7" s="5">
        <v>4</v>
      </c>
      <c r="B7" s="5">
        <v>19350402816</v>
      </c>
      <c r="C7" s="5" t="s">
        <v>59</v>
      </c>
      <c r="D7" s="5" t="s">
        <v>14</v>
      </c>
      <c r="E7" s="5" t="s">
        <v>56</v>
      </c>
      <c r="F7" s="5">
        <v>53.93</v>
      </c>
      <c r="G7" s="6">
        <f t="shared" si="0"/>
        <v>26.97</v>
      </c>
      <c r="H7" s="5">
        <v>0</v>
      </c>
      <c r="I7" s="5">
        <v>0</v>
      </c>
      <c r="J7" s="6">
        <f t="shared" si="1"/>
        <v>26.97</v>
      </c>
      <c r="K7" s="5"/>
    </row>
    <row r="8" spans="1:11">
      <c r="A8" s="5">
        <v>5</v>
      </c>
      <c r="B8" s="5">
        <v>19350402813</v>
      </c>
      <c r="C8" s="5" t="s">
        <v>60</v>
      </c>
      <c r="D8" s="5" t="s">
        <v>14</v>
      </c>
      <c r="E8" s="5" t="s">
        <v>56</v>
      </c>
      <c r="F8" s="5">
        <v>0</v>
      </c>
      <c r="G8" s="6">
        <f t="shared" si="0"/>
        <v>0</v>
      </c>
      <c r="H8" s="5"/>
      <c r="I8" s="5"/>
      <c r="J8" s="6">
        <f t="shared" si="1"/>
        <v>0</v>
      </c>
      <c r="K8" s="5" t="s">
        <v>18</v>
      </c>
    </row>
    <row r="9" spans="1:11">
      <c r="A9" s="5">
        <v>6</v>
      </c>
      <c r="B9" s="5">
        <v>19350402814</v>
      </c>
      <c r="C9" s="5" t="s">
        <v>61</v>
      </c>
      <c r="D9" s="5" t="s">
        <v>14</v>
      </c>
      <c r="E9" s="5" t="s">
        <v>56</v>
      </c>
      <c r="F9" s="5">
        <v>0</v>
      </c>
      <c r="G9" s="6">
        <f t="shared" si="0"/>
        <v>0</v>
      </c>
      <c r="H9" s="5"/>
      <c r="I9" s="5"/>
      <c r="J9" s="6">
        <f t="shared" si="1"/>
        <v>0</v>
      </c>
      <c r="K9" s="5" t="s">
        <v>18</v>
      </c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N21" sqref="N21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19360402830</v>
      </c>
      <c r="C4" s="5" t="s">
        <v>63</v>
      </c>
      <c r="D4" s="5" t="s">
        <v>14</v>
      </c>
      <c r="E4" s="5" t="s">
        <v>64</v>
      </c>
      <c r="F4" s="5">
        <v>76.48</v>
      </c>
      <c r="G4" s="6">
        <f t="shared" ref="G4:G17" si="0">ROUND(F4*0.5,2)</f>
        <v>38.24</v>
      </c>
      <c r="H4" s="5">
        <v>2.5</v>
      </c>
      <c r="I4" s="5">
        <v>2.5</v>
      </c>
      <c r="J4" s="6">
        <f t="shared" ref="J4:J17" si="1">G4+H4+I4</f>
        <v>43.24</v>
      </c>
      <c r="K4" s="5"/>
    </row>
    <row r="5" spans="1:11">
      <c r="A5" s="5">
        <v>2</v>
      </c>
      <c r="B5" s="5">
        <v>19360402829</v>
      </c>
      <c r="C5" s="5" t="s">
        <v>65</v>
      </c>
      <c r="D5" s="5" t="s">
        <v>21</v>
      </c>
      <c r="E5" s="5" t="s">
        <v>64</v>
      </c>
      <c r="F5" s="5">
        <v>74.24</v>
      </c>
      <c r="G5" s="6">
        <f t="shared" si="0"/>
        <v>37.12</v>
      </c>
      <c r="H5" s="5">
        <v>0</v>
      </c>
      <c r="I5" s="5">
        <v>2.5</v>
      </c>
      <c r="J5" s="6">
        <f t="shared" si="1"/>
        <v>39.62</v>
      </c>
      <c r="K5" s="5"/>
    </row>
    <row r="6" spans="1:11">
      <c r="A6" s="5">
        <v>3</v>
      </c>
      <c r="B6" s="5">
        <v>19360402823</v>
      </c>
      <c r="C6" s="5" t="s">
        <v>66</v>
      </c>
      <c r="D6" s="5" t="s">
        <v>14</v>
      </c>
      <c r="E6" s="5" t="s">
        <v>64</v>
      </c>
      <c r="F6" s="5">
        <v>67.71</v>
      </c>
      <c r="G6" s="6">
        <f t="shared" si="0"/>
        <v>33.86</v>
      </c>
      <c r="H6" s="5">
        <v>0</v>
      </c>
      <c r="I6" s="5">
        <v>2.5</v>
      </c>
      <c r="J6" s="6">
        <f t="shared" si="1"/>
        <v>36.36</v>
      </c>
      <c r="K6" s="5"/>
    </row>
    <row r="7" spans="1:11">
      <c r="A7" s="5">
        <v>4</v>
      </c>
      <c r="B7" s="5">
        <v>19360402825</v>
      </c>
      <c r="C7" s="5" t="s">
        <v>67</v>
      </c>
      <c r="D7" s="5" t="s">
        <v>14</v>
      </c>
      <c r="E7" s="5" t="s">
        <v>64</v>
      </c>
      <c r="F7" s="5">
        <v>58.97</v>
      </c>
      <c r="G7" s="6">
        <f t="shared" si="0"/>
        <v>29.49</v>
      </c>
      <c r="H7" s="5">
        <v>2.5</v>
      </c>
      <c r="I7" s="5">
        <v>2.5</v>
      </c>
      <c r="J7" s="6">
        <f t="shared" si="1"/>
        <v>34.49</v>
      </c>
      <c r="K7" s="5"/>
    </row>
    <row r="8" spans="1:11">
      <c r="A8" s="5">
        <v>5</v>
      </c>
      <c r="B8" s="5">
        <v>19360402822</v>
      </c>
      <c r="C8" s="5" t="s">
        <v>68</v>
      </c>
      <c r="D8" s="5" t="s">
        <v>21</v>
      </c>
      <c r="E8" s="5" t="s">
        <v>64</v>
      </c>
      <c r="F8" s="5">
        <v>58.53</v>
      </c>
      <c r="G8" s="6">
        <f t="shared" si="0"/>
        <v>29.27</v>
      </c>
      <c r="H8" s="5">
        <v>2.5</v>
      </c>
      <c r="I8" s="5">
        <v>2.5</v>
      </c>
      <c r="J8" s="6">
        <f t="shared" si="1"/>
        <v>34.27</v>
      </c>
      <c r="K8" s="5"/>
    </row>
    <row r="9" spans="1:11">
      <c r="A9" s="5">
        <v>6</v>
      </c>
      <c r="B9" s="5">
        <v>19360402828</v>
      </c>
      <c r="C9" s="5" t="s">
        <v>69</v>
      </c>
      <c r="D9" s="5" t="s">
        <v>14</v>
      </c>
      <c r="E9" s="5" t="s">
        <v>64</v>
      </c>
      <c r="F9" s="5">
        <v>67.4</v>
      </c>
      <c r="G9" s="6">
        <f t="shared" si="0"/>
        <v>33.7</v>
      </c>
      <c r="H9" s="5">
        <v>0</v>
      </c>
      <c r="I9" s="5">
        <v>0</v>
      </c>
      <c r="J9" s="6">
        <f t="shared" si="1"/>
        <v>33.7</v>
      </c>
      <c r="K9" s="5"/>
    </row>
    <row r="10" spans="1:11">
      <c r="A10" s="5">
        <v>7</v>
      </c>
      <c r="B10" s="5">
        <v>19360402818</v>
      </c>
      <c r="C10" s="5" t="s">
        <v>70</v>
      </c>
      <c r="D10" s="5" t="s">
        <v>14</v>
      </c>
      <c r="E10" s="5" t="s">
        <v>64</v>
      </c>
      <c r="F10" s="5">
        <v>62.03</v>
      </c>
      <c r="G10" s="6">
        <f t="shared" si="0"/>
        <v>31.02</v>
      </c>
      <c r="H10" s="5">
        <v>0</v>
      </c>
      <c r="I10" s="5">
        <v>2.5</v>
      </c>
      <c r="J10" s="6">
        <f t="shared" si="1"/>
        <v>33.52</v>
      </c>
      <c r="K10" s="5"/>
    </row>
    <row r="11" spans="1:11">
      <c r="A11" s="5">
        <v>8</v>
      </c>
      <c r="B11" s="5">
        <v>19360402826</v>
      </c>
      <c r="C11" s="5" t="s">
        <v>71</v>
      </c>
      <c r="D11" s="5" t="s">
        <v>21</v>
      </c>
      <c r="E11" s="5" t="s">
        <v>64</v>
      </c>
      <c r="F11" s="5">
        <v>66.35</v>
      </c>
      <c r="G11" s="6">
        <f t="shared" si="0"/>
        <v>33.18</v>
      </c>
      <c r="H11" s="5">
        <v>0</v>
      </c>
      <c r="I11" s="5">
        <v>0</v>
      </c>
      <c r="J11" s="6">
        <f t="shared" si="1"/>
        <v>33.18</v>
      </c>
      <c r="K11" s="5"/>
    </row>
    <row r="12" spans="1:11">
      <c r="A12" s="5">
        <v>9</v>
      </c>
      <c r="B12" s="5">
        <v>19360402824</v>
      </c>
      <c r="C12" s="5" t="s">
        <v>72</v>
      </c>
      <c r="D12" s="5" t="s">
        <v>21</v>
      </c>
      <c r="E12" s="5" t="s">
        <v>64</v>
      </c>
      <c r="F12" s="5">
        <v>64.98</v>
      </c>
      <c r="G12" s="6">
        <f t="shared" si="0"/>
        <v>32.49</v>
      </c>
      <c r="H12" s="5">
        <v>0</v>
      </c>
      <c r="I12" s="5">
        <v>0</v>
      </c>
      <c r="J12" s="6">
        <f t="shared" si="1"/>
        <v>32.49</v>
      </c>
      <c r="K12" s="5"/>
    </row>
    <row r="13" spans="1:11">
      <c r="A13" s="5">
        <v>10</v>
      </c>
      <c r="B13" s="5">
        <v>19360402817</v>
      </c>
      <c r="C13" s="5" t="s">
        <v>73</v>
      </c>
      <c r="D13" s="5" t="s">
        <v>14</v>
      </c>
      <c r="E13" s="5" t="s">
        <v>64</v>
      </c>
      <c r="F13" s="5">
        <v>58.79</v>
      </c>
      <c r="G13" s="6">
        <f t="shared" si="0"/>
        <v>29.4</v>
      </c>
      <c r="H13" s="5">
        <v>2.5</v>
      </c>
      <c r="I13" s="5">
        <v>0</v>
      </c>
      <c r="J13" s="6">
        <f t="shared" si="1"/>
        <v>31.9</v>
      </c>
      <c r="K13" s="5"/>
    </row>
    <row r="14" spans="1:11">
      <c r="A14" s="5">
        <v>11</v>
      </c>
      <c r="B14" s="5">
        <v>19360402821</v>
      </c>
      <c r="C14" s="5" t="s">
        <v>74</v>
      </c>
      <c r="D14" s="5" t="s">
        <v>14</v>
      </c>
      <c r="E14" s="5" t="s">
        <v>64</v>
      </c>
      <c r="F14" s="5">
        <v>57.29</v>
      </c>
      <c r="G14" s="6">
        <f t="shared" si="0"/>
        <v>28.65</v>
      </c>
      <c r="H14" s="5">
        <v>0</v>
      </c>
      <c r="I14" s="5">
        <v>2.5</v>
      </c>
      <c r="J14" s="6">
        <f t="shared" si="1"/>
        <v>31.15</v>
      </c>
      <c r="K14" s="5"/>
    </row>
    <row r="15" spans="1:11">
      <c r="A15" s="5">
        <v>12</v>
      </c>
      <c r="B15" s="5">
        <v>19360402827</v>
      </c>
      <c r="C15" s="5" t="s">
        <v>75</v>
      </c>
      <c r="D15" s="5" t="s">
        <v>21</v>
      </c>
      <c r="E15" s="5" t="s">
        <v>64</v>
      </c>
      <c r="F15" s="5">
        <v>51.87</v>
      </c>
      <c r="G15" s="6">
        <f t="shared" si="0"/>
        <v>25.94</v>
      </c>
      <c r="H15" s="5">
        <v>0</v>
      </c>
      <c r="I15" s="5">
        <v>2.5</v>
      </c>
      <c r="J15" s="6">
        <f t="shared" si="1"/>
        <v>28.44</v>
      </c>
      <c r="K15" s="5"/>
    </row>
    <row r="16" spans="1:11">
      <c r="A16" s="5">
        <v>13</v>
      </c>
      <c r="B16" s="5">
        <v>19360402820</v>
      </c>
      <c r="C16" s="5" t="s">
        <v>76</v>
      </c>
      <c r="D16" s="5" t="s">
        <v>14</v>
      </c>
      <c r="E16" s="5" t="s">
        <v>64</v>
      </c>
      <c r="F16" s="5">
        <v>49.62</v>
      </c>
      <c r="G16" s="6">
        <f t="shared" si="0"/>
        <v>24.81</v>
      </c>
      <c r="H16" s="5">
        <v>2.5</v>
      </c>
      <c r="I16" s="5">
        <v>0</v>
      </c>
      <c r="J16" s="6">
        <f t="shared" si="1"/>
        <v>27.31</v>
      </c>
      <c r="K16" s="5"/>
    </row>
    <row r="17" spans="1:11">
      <c r="A17" s="5">
        <v>14</v>
      </c>
      <c r="B17" s="5">
        <v>19360402819</v>
      </c>
      <c r="C17" s="5" t="s">
        <v>77</v>
      </c>
      <c r="D17" s="5" t="s">
        <v>21</v>
      </c>
      <c r="E17" s="5" t="s">
        <v>64</v>
      </c>
      <c r="F17" s="5">
        <v>53.07</v>
      </c>
      <c r="G17" s="6">
        <f t="shared" si="0"/>
        <v>26.54</v>
      </c>
      <c r="H17" s="5">
        <v>0</v>
      </c>
      <c r="I17" s="5">
        <v>0</v>
      </c>
      <c r="J17" s="6">
        <f t="shared" si="1"/>
        <v>26.54</v>
      </c>
      <c r="K17" s="5"/>
    </row>
  </sheetData>
  <autoFilter ref="A3:K17">
    <sortState ref="A3:K1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特校语文</vt:lpstr>
      <vt:lpstr>特校音乐</vt:lpstr>
      <vt:lpstr>特校体育</vt:lpstr>
      <vt:lpstr>特校美术</vt:lpstr>
      <vt:lpstr>特校计算机</vt:lpstr>
      <vt:lpstr>特校特殊教育</vt:lpstr>
      <vt:lpstr>特校心理健康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